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g\Desktop\2026年信息公开\"/>
    </mc:Choice>
  </mc:AlternateContent>
  <bookViews>
    <workbookView windowWidth="27945" windowHeight="12375"/>
  </bookViews>
  <sheets>
    <sheet name="本科" sheetId="1" r:id="rId1"/>
    <sheet name="专科" sheetId="2" r:id="rId2"/>
  </sheets>
  <definedNames>
    <definedName name="_xlnm._FilterDatabase" localSheetId="0" hidden="1">本科!$A$2:$BC$50</definedName>
    <definedName name="_xlnm._FilterDatabase" localSheetId="1" hidden="1">专科!$A$2:$AN$30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<sst xmlns="http://schemas.openxmlformats.org/spreadsheetml/2006/main" count="221" uniqueCount="132">
  <si>
    <t>2026年本科招生计划一览表</t>
  </si>
  <si>
    <t>学院名称</t>
  </si>
  <si>
    <t>专业名称</t>
  </si>
  <si>
    <t>合计</t>
  </si>
  <si>
    <t>天津</t>
  </si>
  <si>
    <t>河北</t>
  </si>
  <si>
    <t>山西</t>
  </si>
  <si>
    <t>内蒙古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</si>
  <si>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</si>
  <si>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</si>
  <si>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</si>
  <si>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</si>
  <si>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</si>
  <si>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</si>
  <si>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</si>
  <si>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</si>
  <si>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</si>
  <si>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</si>
  <si>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</si>
  <si>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</si>
  <si>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</si>
  <si>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</si>
  <si>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四川</t>
  </si>
  <si>
    <t>贵州</t>
  </si>
  <si>
    <t>云南</t>
  </si>
  <si>
    <t>陕西</t>
  </si>
  <si>
    <t>青海</t>
  </si>
  <si>
    <t>新疆</t>
  </si>
  <si>
    <t xml:space="preserve">学费     （元/年）              </t>
  </si>
  <si>
    <t>综合</t>
  </si>
  <si>
    <t>物理</t>
  </si>
  <si>
    <t>历史</t>
  </si>
  <si>
    <t>中职技能</t>
  </si>
  <si>
    <t>理工</t>
  </si>
  <si>
    <t>文史</t>
  </si>
  <si>
    <t>本科合计</t>
  </si>
  <si>
    <t>普通类小计</t>
  </si>
  <si>
    <t>信息科学与工程</t>
  </si>
  <si>
    <t>计算机科学与技术</t>
  </si>
  <si>
    <t>技能高考  计算机类</t>
  </si>
  <si>
    <t>软件工程</t>
  </si>
  <si>
    <t>电子信息工程</t>
  </si>
  <si>
    <t>技能高考  电气电子类</t>
  </si>
  <si>
    <t>人工智能（华为精英班）</t>
  </si>
  <si>
    <t>数据科学与大数据技术（腾讯云精英班）</t>
  </si>
  <si>
    <t>计算机科学与技术         （华为云特色班）</t>
  </si>
  <si>
    <t>软件工程（华为云特色班）</t>
  </si>
  <si>
    <t>通信工程（5G特色班）</t>
  </si>
  <si>
    <t>集成电路设计与集成系统</t>
  </si>
  <si>
    <t>无人机系统应用技术</t>
  </si>
  <si>
    <t>机电与自动化</t>
  </si>
  <si>
    <t>电气工程及其自动化</t>
  </si>
  <si>
    <t>电气工程及其自动化（创新实验班）</t>
  </si>
  <si>
    <t>机械电子工程</t>
  </si>
  <si>
    <t>技能高考  机械类</t>
  </si>
  <si>
    <t>机械电子工程 （创新实验班）</t>
  </si>
  <si>
    <t>机械电子工程技术 (职业本科）</t>
  </si>
  <si>
    <t>自动化</t>
  </si>
  <si>
    <t>智能制造工程</t>
  </si>
  <si>
    <t>机械设计制造及其自动化</t>
  </si>
  <si>
    <t>机器人工程</t>
  </si>
  <si>
    <t>低空飞行器工程技术         （职业本科）</t>
  </si>
  <si>
    <t>智慧城市与生命健康</t>
  </si>
  <si>
    <t>土木工程 （中职技能高考）</t>
  </si>
  <si>
    <t>技能高考   建筑技术类</t>
  </si>
  <si>
    <t>工程造价</t>
  </si>
  <si>
    <t>生物工程</t>
  </si>
  <si>
    <t>智能建造（城铁优才班）</t>
  </si>
  <si>
    <t>外国语与教育</t>
  </si>
  <si>
    <t>外国语言文学类 （英语、翻译）</t>
  </si>
  <si>
    <t>小学教育</t>
  </si>
  <si>
    <t>经济管理</t>
  </si>
  <si>
    <t>金融学</t>
  </si>
  <si>
    <t>财务管理（大数据财务方向）</t>
  </si>
  <si>
    <t>会计学</t>
  </si>
  <si>
    <t>技能高考  财经类</t>
  </si>
  <si>
    <t>市场营销（数字化营销方向）</t>
  </si>
  <si>
    <t>会计学（英国皇家特许管理会计师方向）</t>
  </si>
  <si>
    <t>金融科技</t>
  </si>
  <si>
    <t>大数据管理与应用</t>
  </si>
  <si>
    <t>新闻与文法</t>
  </si>
  <si>
    <t>法学</t>
  </si>
  <si>
    <t>新闻学（智能新闻传播方向）</t>
  </si>
  <si>
    <t>汉语言文学</t>
  </si>
  <si>
    <t>汉语言文学（创新实验班）</t>
  </si>
  <si>
    <t>网络与新媒体</t>
  </si>
  <si>
    <t>艺术类小计</t>
  </si>
  <si>
    <t>数字媒体艺术</t>
  </si>
  <si>
    <t>艺术设计</t>
  </si>
  <si>
    <t>设计学类[视觉传达设计、环境设计、环境设计(景观设计)、产品设计]</t>
  </si>
  <si>
    <t>动画(数字媒体)</t>
  </si>
  <si>
    <t>注：1、天津、上海、浙江、山东、海南等省（市），不分文理科，为便于查询，科类均列于历史/文史、物理/理工中。</t>
  </si>
  <si>
    <t xml:space="preserve">    2、招生专业、招生计划以各省（区、市）招生部门公布为准，学费标准按照学校官网公示的结果执行。</t>
  </si>
  <si>
    <t xml:space="preserve">   2026年专科招生计划一览表</t>
  </si>
  <si>
    <t>内蒙  古</t>
  </si>
  <si>
    <t>上   海</t>
  </si>
  <si>
    <t xml:space="preserve">贵州 </t>
  </si>
  <si>
    <t>学费     （元/年）</t>
  </si>
  <si>
    <t>专科合计</t>
  </si>
  <si>
    <t>计算机应用技术（华为ICT特色班）</t>
  </si>
  <si>
    <t>技能高考        计算机类</t>
  </si>
  <si>
    <t>计算机应用技术（腾讯云特色班）</t>
  </si>
  <si>
    <t>集成电路技术</t>
  </si>
  <si>
    <t>电子信息工程技术</t>
  </si>
  <si>
    <t>软件技术</t>
  </si>
  <si>
    <t>人工智能技术应用</t>
  </si>
  <si>
    <t>数字孪生应用技术</t>
  </si>
  <si>
    <t>现代通信技术（华为ICT特色班）</t>
  </si>
  <si>
    <t>技能高考计算机类</t>
  </si>
  <si>
    <t>机械制造及自动化</t>
  </si>
  <si>
    <t>技能高考机械类</t>
  </si>
  <si>
    <t>电气自动化技术</t>
  </si>
  <si>
    <t>技能高考电气电子类</t>
  </si>
  <si>
    <t>机电一体化技术</t>
  </si>
  <si>
    <t>工业机器人技术</t>
  </si>
  <si>
    <t>建筑工程技术                    （城铁优才班）</t>
  </si>
  <si>
    <t>技能高考建筑技术</t>
  </si>
  <si>
    <t>技能高考农学类</t>
  </si>
  <si>
    <t>市政管网智能检测与维护</t>
  </si>
  <si>
    <t>智能建造技术</t>
  </si>
  <si>
    <t>无人机测绘技术</t>
  </si>
  <si>
    <t>智慧健康养老服务与管理</t>
  </si>
  <si>
    <t>技能高考护理类</t>
  </si>
  <si>
    <t>应用英语</t>
  </si>
  <si>
    <t>技能高考学前教育类</t>
  </si>
  <si>
    <t>大数据与财务管理（腾讯云特色班）</t>
  </si>
  <si>
    <t>技能高考   财经类</t>
  </si>
  <si>
    <t>数智营销                        （腾讯云特色班）</t>
  </si>
  <si>
    <t>技能高考   旅游类</t>
  </si>
  <si>
    <t>技能高考   汽修类</t>
  </si>
  <si>
    <t>跨境电子商务</t>
  </si>
  <si>
    <t>注：1、浙江、山东等省份，不分文理科，为便于查询，科类均列于历史/文史、物理/理工中。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</si>
</sst>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24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9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6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176" fontId="2" fillId="0" borderId="7" xfId="0" applyNumberFormat="1" applyFont="1" applyFill="1" applyBorder="1" applyAlignment="1">
      <alignment horizontal="center" vertical="center" wrapText="1"/>
    </xf>
    <xf numFmtId="176" fontId="2" fillId="0" borderId="8" xfId="0" applyNumberFormat="1" applyFont="1" applyFill="1" applyBorder="1" applyAlignment="1">
      <alignment horizontal="center" vertical="center"/>
    </xf>
    <xf numFmtId="176" fontId="2" fillId="0" borderId="8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176" fontId="2" fillId="0" borderId="11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177" fontId="2" fillId="0" borderId="4" xfId="0" applyNumberFormat="1" applyFont="1" applyFill="1" applyBorder="1" applyAlignment="1">
      <alignment horizontal="center" vertical="center"/>
    </xf>
    <xf numFmtId="177" fontId="2" fillId="0" borderId="8" xfId="0" applyNumberFormat="1" applyFont="1" applyFill="1" applyBorder="1" applyAlignment="1">
      <alignment horizontal="center" vertical="center"/>
    </xf>
    <xf numFmtId="177" fontId="2" fillId="0" borderId="8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/>
    </xf>
    <xf numFmtId="176" fontId="3" fillId="0" borderId="7" xfId="0" applyNumberFormat="1" applyFont="1" applyFill="1" applyBorder="1" applyAlignment="1">
      <alignment horizontal="center" vertical="center" wrapText="1"/>
    </xf>
    <xf numFmtId="176" fontId="3" fillId="0" borderId="12" xfId="0" applyNumberFormat="1" applyFont="1" applyFill="1" applyBorder="1" applyAlignment="1">
      <alignment horizontal="center" vertical="center" wrapText="1"/>
    </xf>
    <xf numFmtId="176" fontId="3" fillId="0" borderId="11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  <xf numFmtId="176" fontId="3" fillId="0" borderId="7" xfId="0" applyNumberFormat="1" applyFont="1" applyFill="1" applyBorder="1" applyAlignment="1">
      <alignment horizontal="center" vertical="center"/>
    </xf>
    <xf numFmtId="176" fontId="3" fillId="0" borderId="9" xfId="0" applyNumberFormat="1" applyFont="1" applyFill="1" applyBorder="1" applyAlignment="1">
      <alignment horizontal="center" vertical="center"/>
    </xf>
    <xf numFmtId="176" fontId="3" fillId="0" borderId="1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176" fontId="3" fillId="0" borderId="8" xfId="0" applyNumberFormat="1" applyFont="1" applyFill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F50"/>
  <sheetViews>
    <sheetView tabSelected="1" zoomScale="85" zoomScaleNormal="85" workbookViewId="0">
      <pane ySplit="2" topLeftCell="A3" activePane="bottomLeft" state="frozen"/>
      <selection/>
      <selection pane="bottomLeft" activeCell="AG6" sqref="AG6:AG42"/>
    </sheetView>
  </sheetViews>
  <sheetFormatPr defaultColWidth="8.875" defaultRowHeight="13.5"/>
  <cols>
    <col min="1" max="1" width="10" style="52" customWidth="1"/>
    <col min="2" max="2" width="29" style="50" customWidth="1"/>
    <col min="3" max="3" width="7" style="49" customWidth="1"/>
    <col min="4" max="29" width="3.96666666666667" style="49" customWidth="1"/>
    <col min="30" max="30" width="6.60833333333333" style="49" customWidth="1"/>
    <col min="31" max="31" width="5.28333333333333" style="49" customWidth="1"/>
    <col min="32" max="32" width="8.975" style="50" customWidth="1"/>
    <col min="33" max="53" width="3.96666666666667" style="49" customWidth="1"/>
    <col min="54" max="54" width="7" style="49" hidden="1" customWidth="1"/>
    <col min="55" max="55" width="10.875" style="50" customWidth="1"/>
    <col min="56" max="16384" width="8.875" style="49"/>
  </cols>
  <sheetData>
    <row r="1" ht="30" customHeight="1" spans="1:58">
      <c r="A1" s="3" t="s">
        <v>0</v>
      </c>
      <c r="B1" s="5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ht="35.25" customHeight="1" spans="1:58">
      <c r="A2" s="4" t="s">
        <v>1</v>
      </c>
      <c r="B2" s="21" t="s">
        <v>2</v>
      </c>
      <c r="C2" s="5" t="s">
        <v>3</v>
      </c>
      <c r="D2" s="9" t="s">
        <v>4</v>
      </c>
      <c r="E2" s="10"/>
      <c r="F2" s="9" t="s">
        <v>5</v>
      </c>
      <c r="G2" s="10"/>
      <c r="H2" s="9" t="s">
        <v>6</v>
      </c>
      <c r="I2" s="10"/>
      <c r="J2" s="9" t="s">
        <v>7</v>
      </c>
      <c r="K2" s="10"/>
      <c r="L2" s="9" t="s">
        <v>8</v>
      </c>
      <c r="M2" s="10"/>
      <c r="N2" s="9" t="s">
        <v>9</v>
      </c>
      <c r="O2" s="10"/>
      <c r="P2" s="9" t="s">
        <v>10</v>
      </c>
      <c r="Q2" s="10"/>
      <c r="R2" s="9" t="s">
        <v>11</v>
      </c>
      <c r="S2" s="10"/>
      <c r="T2" s="9" t="s">
        <v>12</v>
      </c>
      <c r="U2" s="10"/>
      <c r="V2" s="9" t="s">
        <v>13</v>
      </c>
      <c r="W2" s="10"/>
      <c r="X2" s="9" t="s">
        <v>14</v>
      </c>
      <c r="Y2" s="10"/>
      <c r="Z2" s="9" t="s">
        <v>15</v>
      </c>
      <c r="AA2" s="10"/>
      <c r="AB2" s="9" t="s">
        <v>16</v>
      </c>
      <c r="AC2" s="10"/>
      <c r="AD2" s="9" t="s">
        <v>17</v>
      </c>
      <c r="AE2" s="16"/>
      <c r="AF2" s="16"/>
      <c r="AG2" s="10"/>
      <c r="AH2" s="9" t="s">
        <v>18</v>
      </c>
      <c r="AI2" s="10"/>
      <c r="AJ2" s="9" t="s">
        <v>19</v>
      </c>
      <c r="AK2" s="10"/>
      <c r="AL2" s="9" t="s">
        <v>20</v>
      </c>
      <c r="AM2" s="10"/>
      <c r="AN2" s="9" t="s">
        <v>21</v>
      </c>
      <c r="AO2" s="10"/>
      <c r="AP2" s="9" t="s">
        <v>22</v>
      </c>
      <c r="AQ2" s="10"/>
      <c r="AR2" s="9" t="s">
        <v>23</v>
      </c>
      <c r="AS2" s="10"/>
      <c r="AT2" s="9" t="s">
        <v>24</v>
      </c>
      <c r="AU2" s="10"/>
      <c r="AV2" s="9" t="s">
        <v>25</v>
      </c>
      <c r="AW2" s="10"/>
      <c r="AX2" s="9" t="s">
        <v>26</v>
      </c>
      <c r="AY2" s="10"/>
      <c r="AZ2" s="9" t="s">
        <v>27</v>
      </c>
      <c r="BA2" s="10"/>
      <c r="BB2" s="5"/>
      <c r="BC2" s="5" t="s">
        <v>28</v>
      </c>
    </row>
    <row r="3" s="50" customFormat="1" ht="35.25" customHeight="1" spans="1:58">
      <c r="A3" s="54"/>
      <c r="B3" s="55"/>
      <c r="C3" s="5"/>
      <c r="D3" s="9" t="s">
        <v>29</v>
      </c>
      <c r="E3" s="10"/>
      <c r="F3" s="5" t="s">
        <v>30</v>
      </c>
      <c r="G3" s="5" t="s">
        <v>31</v>
      </c>
      <c r="H3" s="5" t="s">
        <v>30</v>
      </c>
      <c r="I3" s="5" t="s">
        <v>31</v>
      </c>
      <c r="J3" s="5" t="s">
        <v>30</v>
      </c>
      <c r="K3" s="5" t="s">
        <v>31</v>
      </c>
      <c r="L3" s="5" t="s">
        <v>30</v>
      </c>
      <c r="M3" s="5" t="s">
        <v>31</v>
      </c>
      <c r="N3" s="9" t="s">
        <v>29</v>
      </c>
      <c r="O3" s="10"/>
      <c r="P3" s="5" t="s">
        <v>30</v>
      </c>
      <c r="Q3" s="5" t="s">
        <v>31</v>
      </c>
      <c r="R3" s="9" t="s">
        <v>29</v>
      </c>
      <c r="S3" s="10"/>
      <c r="T3" s="5" t="s">
        <v>30</v>
      </c>
      <c r="U3" s="5" t="s">
        <v>31</v>
      </c>
      <c r="V3" s="5" t="s">
        <v>30</v>
      </c>
      <c r="W3" s="5" t="s">
        <v>31</v>
      </c>
      <c r="X3" s="5" t="s">
        <v>30</v>
      </c>
      <c r="Y3" s="5" t="s">
        <v>31</v>
      </c>
      <c r="Z3" s="9" t="s">
        <v>29</v>
      </c>
      <c r="AA3" s="10"/>
      <c r="AB3" s="5" t="s">
        <v>30</v>
      </c>
      <c r="AC3" s="5" t="s">
        <v>31</v>
      </c>
      <c r="AD3" s="5" t="s">
        <v>30</v>
      </c>
      <c r="AE3" s="5" t="s">
        <v>31</v>
      </c>
      <c r="AF3" s="9" t="s">
        <v>32</v>
      </c>
      <c r="AG3" s="10"/>
      <c r="AH3" s="5" t="s">
        <v>30</v>
      </c>
      <c r="AI3" s="5" t="s">
        <v>31</v>
      </c>
      <c r="AJ3" s="5" t="s">
        <v>30</v>
      </c>
      <c r="AK3" s="5" t="s">
        <v>31</v>
      </c>
      <c r="AL3" s="5" t="s">
        <v>30</v>
      </c>
      <c r="AM3" s="5" t="s">
        <v>31</v>
      </c>
      <c r="AN3" s="9" t="s">
        <v>29</v>
      </c>
      <c r="AO3" s="10"/>
      <c r="AP3" s="5" t="s">
        <v>30</v>
      </c>
      <c r="AQ3" s="5" t="s">
        <v>31</v>
      </c>
      <c r="AR3" s="5" t="s">
        <v>30</v>
      </c>
      <c r="AS3" s="5" t="s">
        <v>31</v>
      </c>
      <c r="AT3" s="5" t="s">
        <v>30</v>
      </c>
      <c r="AU3" s="5" t="s">
        <v>31</v>
      </c>
      <c r="AV3" s="5" t="s">
        <v>30</v>
      </c>
      <c r="AW3" s="5" t="s">
        <v>31</v>
      </c>
      <c r="AX3" s="5" t="s">
        <v>30</v>
      </c>
      <c r="AY3" s="5" t="s">
        <v>31</v>
      </c>
      <c r="AZ3" s="5" t="s">
        <v>33</v>
      </c>
      <c r="BA3" s="5" t="s">
        <v>34</v>
      </c>
      <c r="BB3" s="5"/>
      <c r="BC3" s="5"/>
    </row>
    <row r="4" customHeight="1" spans="1:58">
      <c r="A4" s="56" t="s">
        <v>35</v>
      </c>
      <c r="B4" s="57"/>
      <c r="C4" s="58">
        <v>3570</v>
      </c>
      <c r="D4" s="59">
        <v>18</v>
      </c>
      <c r="E4" s="60"/>
      <c r="F4" s="59">
        <v>45</v>
      </c>
      <c r="G4" s="60"/>
      <c r="H4" s="59">
        <v>35</v>
      </c>
      <c r="I4" s="60"/>
      <c r="J4" s="59">
        <v>18</v>
      </c>
      <c r="K4" s="60"/>
      <c r="L4" s="59">
        <v>8</v>
      </c>
      <c r="M4" s="60"/>
      <c r="N4" s="59">
        <v>18</v>
      </c>
      <c r="O4" s="60"/>
      <c r="P4" s="59">
        <v>90</v>
      </c>
      <c r="Q4" s="60"/>
      <c r="R4" s="59">
        <v>77</v>
      </c>
      <c r="S4" s="60"/>
      <c r="T4" s="59">
        <v>55</v>
      </c>
      <c r="U4" s="60"/>
      <c r="V4" s="59">
        <v>75</v>
      </c>
      <c r="W4" s="60"/>
      <c r="X4" s="59">
        <v>102</v>
      </c>
      <c r="Y4" s="60"/>
      <c r="Z4" s="59">
        <v>60</v>
      </c>
      <c r="AA4" s="60"/>
      <c r="AB4" s="59">
        <v>76</v>
      </c>
      <c r="AC4" s="60"/>
      <c r="AD4" s="59">
        <v>2470</v>
      </c>
      <c r="AE4" s="61"/>
      <c r="AF4" s="62"/>
      <c r="AG4" s="60"/>
      <c r="AH4" s="59">
        <v>66</v>
      </c>
      <c r="AI4" s="60"/>
      <c r="AJ4" s="59">
        <v>20</v>
      </c>
      <c r="AK4" s="60"/>
      <c r="AL4" s="59">
        <v>105</v>
      </c>
      <c r="AM4" s="60"/>
      <c r="AN4" s="59">
        <v>32</v>
      </c>
      <c r="AO4" s="60"/>
      <c r="AP4" s="59">
        <v>41</v>
      </c>
      <c r="AQ4" s="60"/>
      <c r="AR4" s="59">
        <v>67</v>
      </c>
      <c r="AS4" s="60"/>
      <c r="AT4" s="59">
        <v>15</v>
      </c>
      <c r="AU4" s="60"/>
      <c r="AV4" s="59">
        <v>32</v>
      </c>
      <c r="AW4" s="60"/>
      <c r="AX4" s="59">
        <v>15</v>
      </c>
      <c r="AY4" s="60"/>
      <c r="AZ4" s="59">
        <v>30</v>
      </c>
      <c r="BA4" s="60"/>
      <c r="BB4" s="58">
        <f>SUBTOTAL(9,D4:AZ4)</f>
        <v>3570</v>
      </c>
      <c r="BC4" s="63"/>
    </row>
    <row r="5" s="49" customFormat="1" ht="17.25" customHeight="1" spans="1:58">
      <c r="A5" s="64" t="s">
        <v>36</v>
      </c>
      <c r="B5" s="65"/>
      <c r="C5" s="58">
        <v>3010</v>
      </c>
      <c r="D5" s="59">
        <v>18</v>
      </c>
      <c r="E5" s="60"/>
      <c r="F5" s="6">
        <v>19</v>
      </c>
      <c r="G5" s="6">
        <v>14</v>
      </c>
      <c r="H5" s="6">
        <v>16</v>
      </c>
      <c r="I5" s="6">
        <v>11</v>
      </c>
      <c r="J5" s="6">
        <v>11</v>
      </c>
      <c r="K5" s="6">
        <v>7</v>
      </c>
      <c r="L5" s="6">
        <v>4</v>
      </c>
      <c r="M5" s="6">
        <v>4</v>
      </c>
      <c r="N5" s="11">
        <v>10</v>
      </c>
      <c r="O5" s="66"/>
      <c r="P5" s="6">
        <v>40</v>
      </c>
      <c r="Q5" s="6">
        <v>28</v>
      </c>
      <c r="R5" s="11">
        <v>55</v>
      </c>
      <c r="S5" s="66"/>
      <c r="T5" s="6">
        <v>25</v>
      </c>
      <c r="U5" s="6">
        <v>18</v>
      </c>
      <c r="V5" s="6">
        <v>37</v>
      </c>
      <c r="W5" s="6">
        <v>24</v>
      </c>
      <c r="X5" s="6">
        <v>48</v>
      </c>
      <c r="Y5" s="6">
        <v>29</v>
      </c>
      <c r="Z5" s="11">
        <v>40</v>
      </c>
      <c r="AA5" s="66"/>
      <c r="AB5" s="6">
        <v>36</v>
      </c>
      <c r="AC5" s="6">
        <v>22</v>
      </c>
      <c r="AD5" s="6">
        <v>1496</v>
      </c>
      <c r="AE5" s="6">
        <v>437</v>
      </c>
      <c r="AF5" s="9">
        <v>221</v>
      </c>
      <c r="AG5" s="66"/>
      <c r="AH5" s="6">
        <v>31</v>
      </c>
      <c r="AI5" s="6">
        <v>19</v>
      </c>
      <c r="AJ5" s="6">
        <v>9</v>
      </c>
      <c r="AK5" s="6">
        <v>5</v>
      </c>
      <c r="AL5" s="6">
        <v>54</v>
      </c>
      <c r="AM5" s="6">
        <v>36</v>
      </c>
      <c r="AN5" s="11">
        <v>22</v>
      </c>
      <c r="AO5" s="66"/>
      <c r="AP5" s="6">
        <v>23</v>
      </c>
      <c r="AQ5" s="6">
        <v>18</v>
      </c>
      <c r="AR5" s="6">
        <v>30</v>
      </c>
      <c r="AS5" s="6">
        <v>21</v>
      </c>
      <c r="AT5" s="6">
        <v>9</v>
      </c>
      <c r="AU5" s="6">
        <v>6</v>
      </c>
      <c r="AV5" s="6">
        <v>15</v>
      </c>
      <c r="AW5" s="6">
        <v>9</v>
      </c>
      <c r="AX5" s="6">
        <v>9</v>
      </c>
      <c r="AY5" s="6">
        <v>6</v>
      </c>
      <c r="AZ5" s="6">
        <v>11</v>
      </c>
      <c r="BA5" s="6">
        <v>7</v>
      </c>
      <c r="BB5" s="6"/>
      <c r="BC5" s="5"/>
      <c r="BD5" s="67"/>
      <c r="BE5" s="67"/>
      <c r="BF5" s="67"/>
    </row>
    <row r="6" s="49" customFormat="1" ht="28" customHeight="1" spans="1:58">
      <c r="A6" s="34" t="s">
        <v>37</v>
      </c>
      <c r="B6" s="27" t="s">
        <v>38</v>
      </c>
      <c r="C6" s="46">
        <v>150</v>
      </c>
      <c r="D6" s="68">
        <v>1</v>
      </c>
      <c r="E6" s="69"/>
      <c r="F6" s="70">
        <v>2</v>
      </c>
      <c r="G6" s="70"/>
      <c r="H6" s="70">
        <v>1</v>
      </c>
      <c r="I6" s="70"/>
      <c r="J6" s="70">
        <v>2</v>
      </c>
      <c r="K6" s="70"/>
      <c r="L6" s="70">
        <v>2</v>
      </c>
      <c r="M6" s="70"/>
      <c r="N6" s="68">
        <v>2</v>
      </c>
      <c r="O6" s="69"/>
      <c r="P6" s="70">
        <v>2</v>
      </c>
      <c r="Q6" s="70"/>
      <c r="R6" s="68">
        <v>2</v>
      </c>
      <c r="S6" s="69"/>
      <c r="T6" s="70">
        <v>2</v>
      </c>
      <c r="U6" s="70"/>
      <c r="V6" s="70">
        <v>2</v>
      </c>
      <c r="W6" s="70"/>
      <c r="X6" s="70">
        <v>3</v>
      </c>
      <c r="Y6" s="70"/>
      <c r="Z6" s="68">
        <v>2</v>
      </c>
      <c r="AA6" s="69"/>
      <c r="AB6" s="70">
        <v>2</v>
      </c>
      <c r="AC6" s="70"/>
      <c r="AD6" s="70">
        <v>55</v>
      </c>
      <c r="AE6" s="70"/>
      <c r="AF6" s="71" t="s">
        <v>39</v>
      </c>
      <c r="AG6" s="46">
        <v>50</v>
      </c>
      <c r="AH6" s="70">
        <v>2</v>
      </c>
      <c r="AI6" s="70"/>
      <c r="AJ6" s="70">
        <v>2</v>
      </c>
      <c r="AK6" s="70"/>
      <c r="AL6" s="70">
        <v>3</v>
      </c>
      <c r="AM6" s="70"/>
      <c r="AN6" s="68">
        <v>2</v>
      </c>
      <c r="AO6" s="69"/>
      <c r="AP6" s="70">
        <v>2</v>
      </c>
      <c r="AQ6" s="70"/>
      <c r="AR6" s="70">
        <v>2</v>
      </c>
      <c r="AS6" s="70"/>
      <c r="AT6" s="70">
        <v>2</v>
      </c>
      <c r="AU6" s="70"/>
      <c r="AV6" s="70">
        <v>2</v>
      </c>
      <c r="AW6" s="70"/>
      <c r="AX6" s="70">
        <v>2</v>
      </c>
      <c r="AY6" s="70"/>
      <c r="AZ6" s="70">
        <v>1</v>
      </c>
      <c r="BA6" s="70"/>
      <c r="BB6" s="70">
        <f>SUBTOTAL(9,D6:AZ6)</f>
        <v>150</v>
      </c>
      <c r="BC6" s="63">
        <v>22800</v>
      </c>
      <c r="BD6" s="72"/>
      <c r="BE6" s="72"/>
      <c r="BF6" s="72"/>
    </row>
    <row r="7" s="49" customFormat="1" customHeight="1" spans="1:58">
      <c r="A7" s="20"/>
      <c r="B7" s="27" t="s">
        <v>40</v>
      </c>
      <c r="C7" s="46">
        <v>70</v>
      </c>
      <c r="D7" s="68"/>
      <c r="E7" s="69"/>
      <c r="F7" s="70">
        <v>1</v>
      </c>
      <c r="G7" s="70"/>
      <c r="H7" s="70">
        <v>1</v>
      </c>
      <c r="I7" s="70"/>
      <c r="J7" s="70"/>
      <c r="K7" s="70"/>
      <c r="L7" s="70"/>
      <c r="M7" s="70"/>
      <c r="N7" s="68"/>
      <c r="O7" s="69"/>
      <c r="P7" s="70">
        <v>2</v>
      </c>
      <c r="Q7" s="70"/>
      <c r="R7" s="68">
        <v>2</v>
      </c>
      <c r="S7" s="69"/>
      <c r="T7" s="70">
        <v>1</v>
      </c>
      <c r="U7" s="70"/>
      <c r="V7" s="70">
        <v>1</v>
      </c>
      <c r="W7" s="70"/>
      <c r="X7" s="70">
        <v>2</v>
      </c>
      <c r="Y7" s="70"/>
      <c r="Z7" s="68">
        <v>2</v>
      </c>
      <c r="AA7" s="69"/>
      <c r="AB7" s="70"/>
      <c r="AC7" s="22"/>
      <c r="AD7" s="22">
        <v>52</v>
      </c>
      <c r="AE7" s="70"/>
      <c r="AF7" s="71"/>
      <c r="AG7" s="70"/>
      <c r="AH7" s="70">
        <v>1</v>
      </c>
      <c r="AI7" s="70"/>
      <c r="AJ7" s="70"/>
      <c r="AK7" s="70"/>
      <c r="AL7" s="70">
        <v>2</v>
      </c>
      <c r="AM7" s="70"/>
      <c r="AN7" s="68"/>
      <c r="AO7" s="69"/>
      <c r="AP7" s="70">
        <v>1</v>
      </c>
      <c r="AQ7" s="70"/>
      <c r="AR7" s="70"/>
      <c r="AS7" s="70"/>
      <c r="AT7" s="70">
        <v>2</v>
      </c>
      <c r="AU7" s="70"/>
      <c r="AV7" s="70"/>
      <c r="AW7" s="70"/>
      <c r="AX7" s="70"/>
      <c r="AY7" s="22"/>
      <c r="AZ7" s="22"/>
      <c r="BA7" s="70"/>
      <c r="BB7" s="70">
        <f>SUM(F7:AX7)</f>
        <v>70</v>
      </c>
      <c r="BC7" s="63"/>
    </row>
    <row r="8" s="49" customFormat="1" ht="29" customHeight="1" spans="1:58">
      <c r="A8" s="20"/>
      <c r="B8" s="27" t="s">
        <v>41</v>
      </c>
      <c r="C8" s="46">
        <v>118</v>
      </c>
      <c r="D8" s="68"/>
      <c r="E8" s="69"/>
      <c r="F8" s="70"/>
      <c r="G8" s="70"/>
      <c r="H8" s="70"/>
      <c r="I8" s="70"/>
      <c r="J8" s="70"/>
      <c r="K8" s="70"/>
      <c r="L8" s="70"/>
      <c r="M8" s="70"/>
      <c r="N8" s="68"/>
      <c r="O8" s="69"/>
      <c r="P8" s="70">
        <v>2</v>
      </c>
      <c r="Q8" s="22"/>
      <c r="R8" s="68">
        <v>2</v>
      </c>
      <c r="S8" s="69"/>
      <c r="T8" s="22">
        <v>2</v>
      </c>
      <c r="U8" s="70"/>
      <c r="V8" s="70">
        <v>2</v>
      </c>
      <c r="W8" s="22"/>
      <c r="X8" s="22">
        <v>2</v>
      </c>
      <c r="Y8" s="70"/>
      <c r="Z8" s="68">
        <v>2</v>
      </c>
      <c r="AA8" s="69"/>
      <c r="AB8" s="70">
        <v>2</v>
      </c>
      <c r="AC8" s="70"/>
      <c r="AD8" s="70">
        <v>45</v>
      </c>
      <c r="AE8" s="70"/>
      <c r="AF8" s="71" t="s">
        <v>42</v>
      </c>
      <c r="AG8" s="46">
        <v>48</v>
      </c>
      <c r="AH8" s="70"/>
      <c r="AI8" s="70"/>
      <c r="AJ8" s="70"/>
      <c r="AK8" s="70"/>
      <c r="AL8" s="70">
        <v>3</v>
      </c>
      <c r="AM8" s="70"/>
      <c r="AN8" s="68">
        <v>2</v>
      </c>
      <c r="AO8" s="69"/>
      <c r="AP8" s="70">
        <v>2</v>
      </c>
      <c r="AQ8" s="70"/>
      <c r="AR8" s="70">
        <v>2</v>
      </c>
      <c r="AS8" s="70"/>
      <c r="AT8" s="70"/>
      <c r="AU8" s="70"/>
      <c r="AV8" s="70"/>
      <c r="AW8" s="70"/>
      <c r="AX8" s="70">
        <v>2</v>
      </c>
      <c r="AY8" s="22"/>
      <c r="AZ8" s="22"/>
      <c r="BA8" s="22"/>
      <c r="BB8" s="22">
        <f>SUM(H8:AX8)</f>
        <v>118</v>
      </c>
      <c r="BC8" s="63"/>
    </row>
    <row r="9" s="49" customFormat="1" ht="15" customHeight="1" spans="1:58">
      <c r="A9" s="20"/>
      <c r="B9" s="21" t="s">
        <v>43</v>
      </c>
      <c r="C9" s="46">
        <v>100</v>
      </c>
      <c r="D9" s="68"/>
      <c r="E9" s="69"/>
      <c r="F9" s="70">
        <v>2</v>
      </c>
      <c r="G9" s="70"/>
      <c r="H9" s="70">
        <v>2</v>
      </c>
      <c r="I9" s="70"/>
      <c r="J9" s="70">
        <v>1</v>
      </c>
      <c r="K9" s="70"/>
      <c r="L9" s="70"/>
      <c r="M9" s="70"/>
      <c r="N9" s="68"/>
      <c r="O9" s="69"/>
      <c r="P9" s="70">
        <v>2</v>
      </c>
      <c r="Q9" s="70"/>
      <c r="R9" s="68">
        <v>2</v>
      </c>
      <c r="S9" s="69"/>
      <c r="T9" s="70">
        <v>2</v>
      </c>
      <c r="U9" s="70"/>
      <c r="V9" s="70">
        <v>2</v>
      </c>
      <c r="W9" s="70"/>
      <c r="X9" s="70">
        <v>2</v>
      </c>
      <c r="Y9" s="70"/>
      <c r="Z9" s="68">
        <v>2</v>
      </c>
      <c r="AA9" s="69"/>
      <c r="AB9" s="70"/>
      <c r="AC9" s="70"/>
      <c r="AD9" s="70">
        <v>68</v>
      </c>
      <c r="AE9" s="70"/>
      <c r="AF9" s="71"/>
      <c r="AG9" s="70"/>
      <c r="AH9" s="70">
        <v>2</v>
      </c>
      <c r="AI9" s="70"/>
      <c r="AJ9" s="70">
        <v>1</v>
      </c>
      <c r="AK9" s="70"/>
      <c r="AL9" s="70">
        <v>2</v>
      </c>
      <c r="AM9" s="70"/>
      <c r="AN9" s="68">
        <v>2</v>
      </c>
      <c r="AO9" s="69"/>
      <c r="AP9" s="70">
        <v>2</v>
      </c>
      <c r="AQ9" s="70"/>
      <c r="AR9" s="70">
        <v>2</v>
      </c>
      <c r="AS9" s="70"/>
      <c r="AT9" s="70"/>
      <c r="AU9" s="70"/>
      <c r="AV9" s="70">
        <v>2</v>
      </c>
      <c r="AW9" s="22"/>
      <c r="AX9" s="22"/>
      <c r="AY9" s="70"/>
      <c r="AZ9" s="70">
        <v>2</v>
      </c>
      <c r="BA9" s="70"/>
      <c r="BB9" s="70">
        <f>SUM(F9:AZ9)</f>
        <v>100</v>
      </c>
      <c r="BC9" s="63"/>
    </row>
    <row r="10" s="49" customFormat="1" ht="30.75" customHeight="1" spans="1:58">
      <c r="A10" s="20"/>
      <c r="B10" s="27" t="s">
        <v>44</v>
      </c>
      <c r="C10" s="46">
        <v>50</v>
      </c>
      <c r="D10" s="68">
        <v>2</v>
      </c>
      <c r="E10" s="69"/>
      <c r="F10" s="70"/>
      <c r="G10" s="70"/>
      <c r="H10" s="70"/>
      <c r="I10" s="70"/>
      <c r="J10" s="70">
        <v>2</v>
      </c>
      <c r="K10" s="70"/>
      <c r="L10" s="70"/>
      <c r="M10" s="70"/>
      <c r="N10" s="68"/>
      <c r="O10" s="69"/>
      <c r="P10" s="70">
        <v>2</v>
      </c>
      <c r="Q10" s="70"/>
      <c r="R10" s="68">
        <v>2</v>
      </c>
      <c r="S10" s="69"/>
      <c r="T10" s="70">
        <v>2</v>
      </c>
      <c r="U10" s="70"/>
      <c r="V10" s="70">
        <v>2</v>
      </c>
      <c r="W10" s="70"/>
      <c r="X10" s="70">
        <v>2</v>
      </c>
      <c r="Y10" s="70"/>
      <c r="Z10" s="68"/>
      <c r="AA10" s="69"/>
      <c r="AB10" s="70">
        <v>2</v>
      </c>
      <c r="AC10" s="70"/>
      <c r="AD10" s="70">
        <v>28</v>
      </c>
      <c r="AE10" s="70"/>
      <c r="AF10" s="71"/>
      <c r="AG10" s="70"/>
      <c r="AH10" s="70">
        <v>2</v>
      </c>
      <c r="AI10" s="70"/>
      <c r="AJ10" s="70"/>
      <c r="AK10" s="70"/>
      <c r="AL10" s="70">
        <v>2</v>
      </c>
      <c r="AM10" s="70"/>
      <c r="AN10" s="68"/>
      <c r="AO10" s="69"/>
      <c r="AP10" s="70"/>
      <c r="AQ10" s="70"/>
      <c r="AR10" s="70">
        <v>2</v>
      </c>
      <c r="AS10" s="70"/>
      <c r="AT10" s="70"/>
      <c r="AU10" s="70"/>
      <c r="AV10" s="70"/>
      <c r="AW10" s="70"/>
      <c r="AX10" s="70"/>
      <c r="AY10" s="22"/>
      <c r="AZ10" s="22"/>
      <c r="BA10" s="70"/>
      <c r="BB10" s="70">
        <f>SUM(D10:AX10)</f>
        <v>50</v>
      </c>
      <c r="BC10" s="63"/>
    </row>
    <row r="11" s="49" customFormat="1" ht="29" customHeight="1" spans="1:58">
      <c r="A11" s="20"/>
      <c r="B11" s="21" t="s">
        <v>45</v>
      </c>
      <c r="C11" s="46">
        <v>100</v>
      </c>
      <c r="D11" s="68">
        <v>1</v>
      </c>
      <c r="E11" s="69"/>
      <c r="F11" s="70">
        <v>2</v>
      </c>
      <c r="G11" s="70"/>
      <c r="H11" s="70">
        <v>1</v>
      </c>
      <c r="I11" s="70"/>
      <c r="J11" s="70">
        <v>1</v>
      </c>
      <c r="K11" s="70"/>
      <c r="L11" s="70"/>
      <c r="M11" s="70"/>
      <c r="N11" s="68"/>
      <c r="O11" s="69"/>
      <c r="P11" s="70"/>
      <c r="Q11" s="70"/>
      <c r="R11" s="68">
        <v>2</v>
      </c>
      <c r="S11" s="69"/>
      <c r="T11" s="70">
        <v>1</v>
      </c>
      <c r="U11" s="70"/>
      <c r="V11" s="70">
        <v>1</v>
      </c>
      <c r="W11" s="70"/>
      <c r="X11" s="70">
        <v>3</v>
      </c>
      <c r="Y11" s="70"/>
      <c r="Z11" s="68">
        <v>2</v>
      </c>
      <c r="AA11" s="69"/>
      <c r="AB11" s="70"/>
      <c r="AC11" s="70"/>
      <c r="AD11" s="70">
        <v>77</v>
      </c>
      <c r="AE11" s="70"/>
      <c r="AF11" s="71"/>
      <c r="AG11" s="70"/>
      <c r="AH11" s="70">
        <v>1</v>
      </c>
      <c r="AI11" s="70"/>
      <c r="AJ11" s="70"/>
      <c r="AK11" s="70"/>
      <c r="AL11" s="70">
        <v>2</v>
      </c>
      <c r="AM11" s="70"/>
      <c r="AN11" s="68"/>
      <c r="AO11" s="69"/>
      <c r="AP11" s="70">
        <v>1</v>
      </c>
      <c r="AQ11" s="70"/>
      <c r="AR11" s="70">
        <v>2</v>
      </c>
      <c r="AS11" s="70"/>
      <c r="AT11" s="70"/>
      <c r="AU11" s="70"/>
      <c r="AV11" s="70">
        <v>1</v>
      </c>
      <c r="AW11" s="70"/>
      <c r="AX11" s="70"/>
      <c r="AY11" s="70"/>
      <c r="AZ11" s="70">
        <v>2</v>
      </c>
      <c r="BA11" s="70"/>
      <c r="BB11" s="70">
        <f>SUM(D11:AZ11)</f>
        <v>100</v>
      </c>
      <c r="BC11" s="63">
        <v>26800</v>
      </c>
    </row>
    <row r="12" s="49" customFormat="1" ht="19" customHeight="1" spans="1:58">
      <c r="A12" s="20"/>
      <c r="B12" s="21" t="s">
        <v>46</v>
      </c>
      <c r="C12" s="46">
        <v>100</v>
      </c>
      <c r="D12" s="68"/>
      <c r="E12" s="69"/>
      <c r="F12" s="70">
        <v>2</v>
      </c>
      <c r="G12" s="70"/>
      <c r="H12" s="70">
        <v>1</v>
      </c>
      <c r="I12" s="70"/>
      <c r="J12" s="70"/>
      <c r="K12" s="70"/>
      <c r="L12" s="70"/>
      <c r="M12" s="70"/>
      <c r="N12" s="68"/>
      <c r="O12" s="69"/>
      <c r="P12" s="70"/>
      <c r="Q12" s="70"/>
      <c r="R12" s="68">
        <v>2</v>
      </c>
      <c r="S12" s="69"/>
      <c r="T12" s="70">
        <v>1</v>
      </c>
      <c r="U12" s="70"/>
      <c r="V12" s="70">
        <v>1</v>
      </c>
      <c r="W12" s="70"/>
      <c r="X12" s="70">
        <v>2</v>
      </c>
      <c r="Y12" s="70"/>
      <c r="Z12" s="68">
        <v>1</v>
      </c>
      <c r="AA12" s="69"/>
      <c r="AB12" s="70">
        <v>2</v>
      </c>
      <c r="AC12" s="70"/>
      <c r="AD12" s="70">
        <v>84</v>
      </c>
      <c r="AE12" s="70"/>
      <c r="AF12" s="71"/>
      <c r="AG12" s="70"/>
      <c r="AH12" s="70">
        <v>1</v>
      </c>
      <c r="AI12" s="70"/>
      <c r="AJ12" s="70"/>
      <c r="AK12" s="70"/>
      <c r="AL12" s="70">
        <v>2</v>
      </c>
      <c r="AM12" s="70"/>
      <c r="AN12" s="68"/>
      <c r="AO12" s="69"/>
      <c r="AP12" s="70">
        <v>1</v>
      </c>
      <c r="AQ12" s="70"/>
      <c r="AR12" s="70"/>
      <c r="AS12" s="70"/>
      <c r="AT12" s="70"/>
      <c r="AU12" s="70"/>
      <c r="AV12" s="70"/>
      <c r="AW12" s="22"/>
      <c r="AX12" s="22"/>
      <c r="AY12" s="70"/>
      <c r="AZ12" s="70"/>
      <c r="BA12" s="70"/>
      <c r="BB12" s="70">
        <f>SUM(D12:AV12)</f>
        <v>100</v>
      </c>
      <c r="BC12" s="63"/>
    </row>
    <row r="13" s="49" customFormat="1" ht="19" customHeight="1" spans="1:58">
      <c r="A13" s="20"/>
      <c r="B13" s="21" t="s">
        <v>47</v>
      </c>
      <c r="C13" s="46">
        <v>100</v>
      </c>
      <c r="D13" s="68">
        <v>2</v>
      </c>
      <c r="E13" s="69"/>
      <c r="F13" s="70"/>
      <c r="G13" s="70"/>
      <c r="H13" s="70">
        <v>2</v>
      </c>
      <c r="I13" s="70"/>
      <c r="J13" s="70"/>
      <c r="K13" s="70"/>
      <c r="L13" s="70"/>
      <c r="M13" s="70"/>
      <c r="N13" s="68"/>
      <c r="O13" s="69"/>
      <c r="P13" s="70">
        <v>2</v>
      </c>
      <c r="Q13" s="70"/>
      <c r="R13" s="68">
        <v>2</v>
      </c>
      <c r="S13" s="69"/>
      <c r="T13" s="70"/>
      <c r="U13" s="70"/>
      <c r="V13" s="70">
        <v>2</v>
      </c>
      <c r="W13" s="70"/>
      <c r="X13" s="70">
        <v>2</v>
      </c>
      <c r="Y13" s="70"/>
      <c r="Z13" s="68"/>
      <c r="AA13" s="69"/>
      <c r="AB13" s="70">
        <v>2</v>
      </c>
      <c r="AC13" s="70"/>
      <c r="AD13" s="70">
        <v>78</v>
      </c>
      <c r="AE13" s="70"/>
      <c r="AF13" s="71"/>
      <c r="AG13" s="70"/>
      <c r="AH13" s="70"/>
      <c r="AI13" s="70"/>
      <c r="AJ13" s="70">
        <v>2</v>
      </c>
      <c r="AK13" s="70"/>
      <c r="AL13" s="70">
        <v>2</v>
      </c>
      <c r="AM13" s="70"/>
      <c r="AN13" s="68"/>
      <c r="AO13" s="69"/>
      <c r="AP13" s="70">
        <v>2</v>
      </c>
      <c r="AQ13" s="70"/>
      <c r="AR13" s="70">
        <v>2</v>
      </c>
      <c r="AS13" s="70"/>
      <c r="AT13" s="70"/>
      <c r="AU13" s="70"/>
      <c r="AV13" s="70"/>
      <c r="AW13" s="22"/>
      <c r="AX13" s="22"/>
      <c r="AY13" s="70"/>
      <c r="AZ13" s="70"/>
      <c r="BA13" s="70"/>
      <c r="BB13" s="70"/>
      <c r="BC13" s="73">
        <v>25800</v>
      </c>
    </row>
    <row r="14" s="49" customFormat="1" ht="19" customHeight="1" spans="1:58">
      <c r="A14" s="20"/>
      <c r="B14" s="27" t="s">
        <v>48</v>
      </c>
      <c r="C14" s="46">
        <v>70</v>
      </c>
      <c r="D14" s="68"/>
      <c r="E14" s="69"/>
      <c r="F14" s="70">
        <v>2</v>
      </c>
      <c r="G14" s="70"/>
      <c r="H14" s="70"/>
      <c r="I14" s="70"/>
      <c r="J14" s="70"/>
      <c r="K14" s="70"/>
      <c r="L14" s="70"/>
      <c r="M14" s="70"/>
      <c r="N14" s="68"/>
      <c r="O14" s="69"/>
      <c r="P14" s="70">
        <v>2</v>
      </c>
      <c r="Q14" s="70"/>
      <c r="R14" s="68">
        <v>2</v>
      </c>
      <c r="S14" s="69"/>
      <c r="T14" s="70">
        <v>2</v>
      </c>
      <c r="U14" s="70"/>
      <c r="V14" s="70">
        <v>2</v>
      </c>
      <c r="W14" s="70"/>
      <c r="X14" s="70">
        <v>2</v>
      </c>
      <c r="Y14" s="70"/>
      <c r="Z14" s="68">
        <v>2</v>
      </c>
      <c r="AA14" s="69"/>
      <c r="AB14" s="70">
        <v>2</v>
      </c>
      <c r="AC14" s="70"/>
      <c r="AD14" s="70">
        <v>42</v>
      </c>
      <c r="AE14" s="70"/>
      <c r="AF14" s="71"/>
      <c r="AG14" s="70"/>
      <c r="AH14" s="70">
        <v>2</v>
      </c>
      <c r="AI14" s="70"/>
      <c r="AJ14" s="70"/>
      <c r="AK14" s="70"/>
      <c r="AL14" s="70">
        <v>3</v>
      </c>
      <c r="AM14" s="70"/>
      <c r="AN14" s="68">
        <v>2</v>
      </c>
      <c r="AO14" s="69"/>
      <c r="AP14" s="70">
        <v>2</v>
      </c>
      <c r="AQ14" s="70"/>
      <c r="AR14" s="70"/>
      <c r="AS14" s="70"/>
      <c r="AT14" s="70">
        <v>1</v>
      </c>
      <c r="AU14" s="70"/>
      <c r="AV14" s="70">
        <v>2</v>
      </c>
      <c r="AW14" s="22"/>
      <c r="AX14" s="22"/>
      <c r="AY14" s="70"/>
      <c r="AZ14" s="70"/>
      <c r="BA14" s="70"/>
      <c r="BB14" s="70">
        <f>SUM(D14:AV14)</f>
        <v>70</v>
      </c>
      <c r="BC14" s="74"/>
    </row>
    <row r="15" s="49" customFormat="1" ht="20" customHeight="1" spans="1:58">
      <c r="A15" s="45"/>
      <c r="B15" s="21" t="s">
        <v>49</v>
      </c>
      <c r="C15" s="46">
        <v>35</v>
      </c>
      <c r="D15" s="68"/>
      <c r="E15" s="69"/>
      <c r="F15" s="70"/>
      <c r="G15" s="70"/>
      <c r="H15" s="70"/>
      <c r="I15" s="70"/>
      <c r="J15" s="70"/>
      <c r="K15" s="70"/>
      <c r="L15" s="70"/>
      <c r="M15" s="70"/>
      <c r="N15" s="68"/>
      <c r="O15" s="69"/>
      <c r="P15" s="70"/>
      <c r="Q15" s="70"/>
      <c r="R15" s="68"/>
      <c r="S15" s="69"/>
      <c r="T15" s="70"/>
      <c r="U15" s="70"/>
      <c r="V15" s="70"/>
      <c r="W15" s="70"/>
      <c r="X15" s="70"/>
      <c r="Y15" s="70"/>
      <c r="Z15" s="68"/>
      <c r="AA15" s="69"/>
      <c r="AB15" s="70"/>
      <c r="AC15" s="70"/>
      <c r="AD15" s="70">
        <v>35</v>
      </c>
      <c r="AE15" s="70"/>
      <c r="AF15" s="71"/>
      <c r="AG15" s="70"/>
      <c r="AH15" s="70"/>
      <c r="AI15" s="70"/>
      <c r="AJ15" s="70"/>
      <c r="AK15" s="70"/>
      <c r="AL15" s="70"/>
      <c r="AM15" s="70"/>
      <c r="AN15" s="68"/>
      <c r="AO15" s="69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5"/>
    </row>
    <row r="16" s="51" customFormat="1" ht="17.25" customHeight="1" spans="1:58">
      <c r="A16" s="34" t="s">
        <v>50</v>
      </c>
      <c r="B16" s="27" t="s">
        <v>51</v>
      </c>
      <c r="C16" s="46">
        <v>120</v>
      </c>
      <c r="D16" s="68"/>
      <c r="E16" s="69"/>
      <c r="F16" s="70"/>
      <c r="G16" s="70"/>
      <c r="H16" s="70">
        <v>2</v>
      </c>
      <c r="I16" s="70"/>
      <c r="J16" s="70">
        <v>2</v>
      </c>
      <c r="K16" s="70"/>
      <c r="L16" s="70">
        <v>2</v>
      </c>
      <c r="M16" s="70"/>
      <c r="N16" s="68">
        <v>2</v>
      </c>
      <c r="O16" s="69"/>
      <c r="P16" s="70">
        <v>2</v>
      </c>
      <c r="Q16" s="70"/>
      <c r="R16" s="68"/>
      <c r="S16" s="69"/>
      <c r="T16" s="70">
        <v>2</v>
      </c>
      <c r="U16" s="70"/>
      <c r="V16" s="70"/>
      <c r="W16" s="70"/>
      <c r="X16" s="70"/>
      <c r="Y16" s="70"/>
      <c r="Z16" s="68">
        <v>2</v>
      </c>
      <c r="AA16" s="69"/>
      <c r="AB16" s="70">
        <v>2</v>
      </c>
      <c r="AC16" s="70"/>
      <c r="AD16" s="70">
        <v>86</v>
      </c>
      <c r="AE16" s="22"/>
      <c r="AF16" s="35"/>
      <c r="AG16" s="22"/>
      <c r="AH16" s="22"/>
      <c r="AI16" s="70"/>
      <c r="AJ16" s="70">
        <v>2</v>
      </c>
      <c r="AK16" s="70"/>
      <c r="AL16" s="70">
        <v>4</v>
      </c>
      <c r="AM16" s="22"/>
      <c r="AN16" s="68"/>
      <c r="AO16" s="69"/>
      <c r="AP16" s="70">
        <v>2</v>
      </c>
      <c r="AQ16" s="70"/>
      <c r="AR16" s="70">
        <v>2</v>
      </c>
      <c r="AS16" s="70"/>
      <c r="AT16" s="70">
        <v>2</v>
      </c>
      <c r="AU16" s="70"/>
      <c r="AV16" s="70">
        <v>2</v>
      </c>
      <c r="AW16" s="70"/>
      <c r="AX16" s="70">
        <v>2</v>
      </c>
      <c r="AY16" s="70"/>
      <c r="AZ16" s="70">
        <v>2</v>
      </c>
      <c r="BA16" s="70"/>
      <c r="BB16" s="70">
        <f>SUM(D16:AZ16)</f>
        <v>120</v>
      </c>
      <c r="BC16" s="73">
        <v>22800</v>
      </c>
    </row>
    <row r="17" s="49" customFormat="1" ht="33" customHeight="1" spans="1:58">
      <c r="A17" s="20"/>
      <c r="B17" s="21" t="s">
        <v>52</v>
      </c>
      <c r="C17" s="46">
        <v>40</v>
      </c>
      <c r="D17" s="68"/>
      <c r="E17" s="69"/>
      <c r="F17" s="70">
        <v>2</v>
      </c>
      <c r="G17" s="70"/>
      <c r="H17" s="70"/>
      <c r="I17" s="70"/>
      <c r="J17" s="70"/>
      <c r="K17" s="70"/>
      <c r="L17" s="70"/>
      <c r="M17" s="70"/>
      <c r="N17" s="68"/>
      <c r="O17" s="69"/>
      <c r="P17" s="70"/>
      <c r="Q17" s="70"/>
      <c r="R17" s="68">
        <v>2</v>
      </c>
      <c r="S17" s="69"/>
      <c r="T17" s="70"/>
      <c r="U17" s="70"/>
      <c r="V17" s="70">
        <v>2</v>
      </c>
      <c r="W17" s="70"/>
      <c r="X17" s="70">
        <v>2</v>
      </c>
      <c r="Y17" s="70"/>
      <c r="Z17" s="68"/>
      <c r="AA17" s="69"/>
      <c r="AB17" s="70"/>
      <c r="AC17" s="70"/>
      <c r="AD17" s="70">
        <v>30</v>
      </c>
      <c r="AE17" s="70"/>
      <c r="AF17" s="71"/>
      <c r="AG17" s="70"/>
      <c r="AH17" s="70">
        <v>2</v>
      </c>
      <c r="AI17" s="70"/>
      <c r="AJ17" s="70"/>
      <c r="AK17" s="70"/>
      <c r="AL17" s="70"/>
      <c r="AM17" s="22"/>
      <c r="AN17" s="68"/>
      <c r="AO17" s="69"/>
      <c r="AP17" s="70"/>
      <c r="AQ17" s="70"/>
      <c r="AR17" s="70"/>
      <c r="AS17" s="70"/>
      <c r="AT17" s="70"/>
      <c r="AU17" s="70"/>
      <c r="AV17" s="70"/>
      <c r="AW17" s="70"/>
      <c r="AX17" s="70"/>
      <c r="AY17" s="22"/>
      <c r="AZ17" s="22"/>
      <c r="BA17" s="70"/>
      <c r="BB17" s="70">
        <f>SUM(F17:AX17)</f>
        <v>40</v>
      </c>
      <c r="BC17" s="74"/>
    </row>
    <row r="18" s="49" customFormat="1" ht="22.5" spans="1:58">
      <c r="A18" s="20"/>
      <c r="B18" s="27" t="s">
        <v>53</v>
      </c>
      <c r="C18" s="46">
        <v>116</v>
      </c>
      <c r="D18" s="68"/>
      <c r="E18" s="69"/>
      <c r="F18" s="70">
        <v>2</v>
      </c>
      <c r="G18" s="70"/>
      <c r="H18" s="70"/>
      <c r="I18" s="70"/>
      <c r="J18" s="70">
        <v>1</v>
      </c>
      <c r="K18" s="70"/>
      <c r="L18" s="70"/>
      <c r="M18" s="70"/>
      <c r="N18" s="68"/>
      <c r="O18" s="69"/>
      <c r="P18" s="70">
        <v>2</v>
      </c>
      <c r="Q18" s="70"/>
      <c r="R18" s="68"/>
      <c r="S18" s="69"/>
      <c r="T18" s="70"/>
      <c r="U18" s="70"/>
      <c r="V18" s="70">
        <v>2</v>
      </c>
      <c r="W18" s="70"/>
      <c r="X18" s="70"/>
      <c r="Y18" s="70"/>
      <c r="Z18" s="68">
        <v>2</v>
      </c>
      <c r="AA18" s="69"/>
      <c r="AB18" s="70"/>
      <c r="AC18" s="70"/>
      <c r="AD18" s="70">
        <v>46</v>
      </c>
      <c r="AE18" s="22"/>
      <c r="AF18" s="76" t="s">
        <v>54</v>
      </c>
      <c r="AG18" s="46">
        <v>48</v>
      </c>
      <c r="AH18" s="22"/>
      <c r="AI18" s="70"/>
      <c r="AJ18" s="70"/>
      <c r="AK18" s="70"/>
      <c r="AL18" s="70">
        <v>3</v>
      </c>
      <c r="AM18" s="22"/>
      <c r="AN18" s="68"/>
      <c r="AO18" s="69"/>
      <c r="AP18" s="70">
        <v>2</v>
      </c>
      <c r="AQ18" s="70"/>
      <c r="AR18" s="70">
        <v>2</v>
      </c>
      <c r="AS18" s="70"/>
      <c r="AT18" s="70">
        <v>2</v>
      </c>
      <c r="AU18" s="70"/>
      <c r="AV18" s="70">
        <v>2</v>
      </c>
      <c r="AW18" s="70"/>
      <c r="AX18" s="70">
        <v>2</v>
      </c>
      <c r="AY18" s="22"/>
      <c r="AZ18" s="22"/>
      <c r="BA18" s="70"/>
      <c r="BB18" s="70">
        <f>SUM(F18:AX18)</f>
        <v>116</v>
      </c>
      <c r="BC18" s="74"/>
    </row>
    <row r="19" s="49" customFormat="1" ht="16.5" customHeight="1" spans="1:58">
      <c r="A19" s="20"/>
      <c r="B19" s="21" t="s">
        <v>55</v>
      </c>
      <c r="C19" s="46">
        <v>38</v>
      </c>
      <c r="D19" s="68"/>
      <c r="E19" s="69"/>
      <c r="F19" s="70"/>
      <c r="G19" s="70"/>
      <c r="H19" s="70"/>
      <c r="I19" s="70"/>
      <c r="J19" s="70"/>
      <c r="K19" s="70"/>
      <c r="L19" s="70"/>
      <c r="M19" s="70"/>
      <c r="N19" s="68"/>
      <c r="O19" s="69"/>
      <c r="P19" s="70"/>
      <c r="Q19" s="70"/>
      <c r="R19" s="68"/>
      <c r="S19" s="69"/>
      <c r="T19" s="70">
        <v>2</v>
      </c>
      <c r="U19" s="70"/>
      <c r="V19" s="70"/>
      <c r="W19" s="70"/>
      <c r="X19" s="70">
        <v>2</v>
      </c>
      <c r="Y19" s="70"/>
      <c r="Z19" s="68"/>
      <c r="AA19" s="69"/>
      <c r="AB19" s="70">
        <v>2</v>
      </c>
      <c r="AC19" s="70"/>
      <c r="AD19" s="70">
        <v>28</v>
      </c>
      <c r="AE19" s="70"/>
      <c r="AF19" s="71"/>
      <c r="AG19" s="70"/>
      <c r="AH19" s="70">
        <v>2</v>
      </c>
      <c r="AI19" s="70"/>
      <c r="AJ19" s="70"/>
      <c r="AK19" s="70"/>
      <c r="AL19" s="70"/>
      <c r="AM19" s="70"/>
      <c r="AN19" s="68">
        <v>2</v>
      </c>
      <c r="AO19" s="69"/>
      <c r="AP19" s="70"/>
      <c r="AQ19" s="70"/>
      <c r="AR19" s="70"/>
      <c r="AS19" s="70"/>
      <c r="AT19" s="70"/>
      <c r="AU19" s="70"/>
      <c r="AV19" s="70"/>
      <c r="AW19" s="22"/>
      <c r="AX19" s="22"/>
      <c r="AY19" s="70"/>
      <c r="AZ19" s="70"/>
      <c r="BA19" s="70"/>
      <c r="BB19" s="70">
        <f>SUM(J19:AV19)</f>
        <v>38</v>
      </c>
      <c r="BC19" s="74"/>
    </row>
    <row r="20" s="49" customFormat="1" ht="27" customHeight="1" spans="1:58">
      <c r="A20" s="20"/>
      <c r="B20" s="21" t="s">
        <v>56</v>
      </c>
      <c r="C20" s="46">
        <v>35</v>
      </c>
      <c r="D20" s="68"/>
      <c r="E20" s="69"/>
      <c r="F20" s="70"/>
      <c r="G20" s="70"/>
      <c r="H20" s="70"/>
      <c r="I20" s="22"/>
      <c r="J20" s="22"/>
      <c r="K20" s="22"/>
      <c r="L20" s="22"/>
      <c r="M20" s="70"/>
      <c r="N20" s="68"/>
      <c r="O20" s="69"/>
      <c r="P20" s="70"/>
      <c r="Q20" s="70"/>
      <c r="R20" s="68"/>
      <c r="S20" s="69"/>
      <c r="T20" s="70"/>
      <c r="U20" s="70"/>
      <c r="V20" s="70"/>
      <c r="W20" s="70"/>
      <c r="X20" s="70"/>
      <c r="Y20" s="70"/>
      <c r="Z20" s="68"/>
      <c r="AA20" s="69"/>
      <c r="AB20" s="70"/>
      <c r="AC20" s="70"/>
      <c r="AD20" s="70">
        <v>35</v>
      </c>
      <c r="AE20" s="70"/>
      <c r="AF20" s="71"/>
      <c r="AG20" s="70"/>
      <c r="AH20" s="70"/>
      <c r="AI20" s="70"/>
      <c r="AJ20" s="70"/>
      <c r="AK20" s="70"/>
      <c r="AL20" s="70"/>
      <c r="AM20" s="70"/>
      <c r="AN20" s="68"/>
      <c r="AO20" s="69"/>
      <c r="AP20" s="70"/>
      <c r="AQ20" s="70"/>
      <c r="AR20" s="70"/>
      <c r="AS20" s="70"/>
      <c r="AT20" s="70"/>
      <c r="AU20" s="70"/>
      <c r="AV20" s="70"/>
      <c r="AW20" s="70"/>
      <c r="AX20" s="70"/>
      <c r="AY20" s="70"/>
      <c r="AZ20" s="70"/>
      <c r="BA20" s="70"/>
      <c r="BB20" s="70"/>
      <c r="BC20" s="75"/>
    </row>
    <row r="21" s="49" customFormat="1" ht="27" customHeight="1" spans="1:58">
      <c r="A21" s="20"/>
      <c r="B21" s="21" t="s">
        <v>57</v>
      </c>
      <c r="C21" s="46">
        <v>70</v>
      </c>
      <c r="D21" s="68">
        <v>2</v>
      </c>
      <c r="E21" s="69"/>
      <c r="F21" s="70"/>
      <c r="G21" s="70"/>
      <c r="H21" s="70"/>
      <c r="I21" s="70"/>
      <c r="J21" s="70"/>
      <c r="K21" s="70"/>
      <c r="L21" s="70"/>
      <c r="M21" s="70"/>
      <c r="N21" s="68"/>
      <c r="O21" s="69"/>
      <c r="P21" s="70">
        <v>2</v>
      </c>
      <c r="Q21" s="70"/>
      <c r="R21" s="68"/>
      <c r="S21" s="69"/>
      <c r="T21" s="70">
        <v>2</v>
      </c>
      <c r="U21" s="70"/>
      <c r="V21" s="70">
        <v>2</v>
      </c>
      <c r="W21" s="70"/>
      <c r="X21" s="70">
        <v>2</v>
      </c>
      <c r="Y21" s="70"/>
      <c r="Z21" s="68">
        <v>2</v>
      </c>
      <c r="AA21" s="69"/>
      <c r="AB21" s="70">
        <v>2</v>
      </c>
      <c r="AC21" s="70"/>
      <c r="AD21" s="70">
        <v>50</v>
      </c>
      <c r="AE21" s="70"/>
      <c r="AF21" s="71"/>
      <c r="AG21" s="70"/>
      <c r="AH21" s="70"/>
      <c r="AI21" s="70"/>
      <c r="AJ21" s="70"/>
      <c r="AK21" s="70"/>
      <c r="AL21" s="70">
        <v>2</v>
      </c>
      <c r="AM21" s="70"/>
      <c r="AN21" s="68"/>
      <c r="AO21" s="69"/>
      <c r="AP21" s="70">
        <v>2</v>
      </c>
      <c r="AQ21" s="70"/>
      <c r="AR21" s="70">
        <v>2</v>
      </c>
      <c r="AS21" s="70"/>
      <c r="AT21" s="70"/>
      <c r="AU21" s="70"/>
      <c r="AV21" s="70"/>
      <c r="AW21" s="22"/>
      <c r="AX21" s="22"/>
      <c r="AY21" s="70"/>
      <c r="AZ21" s="70"/>
      <c r="BA21" s="70"/>
      <c r="BB21" s="70">
        <f>SUM(D21:AV21)</f>
        <v>70</v>
      </c>
      <c r="BC21" s="73">
        <v>26800</v>
      </c>
    </row>
    <row r="22" s="49" customFormat="1" customHeight="1" spans="1:58">
      <c r="A22" s="20"/>
      <c r="B22" s="27" t="s">
        <v>58</v>
      </c>
      <c r="C22" s="46">
        <v>70</v>
      </c>
      <c r="D22" s="68">
        <v>2</v>
      </c>
      <c r="E22" s="69"/>
      <c r="F22" s="70">
        <v>2</v>
      </c>
      <c r="G22" s="70"/>
      <c r="H22" s="70"/>
      <c r="I22" s="70"/>
      <c r="J22" s="70"/>
      <c r="K22" s="70"/>
      <c r="L22" s="70"/>
      <c r="M22" s="70"/>
      <c r="N22" s="68"/>
      <c r="O22" s="69"/>
      <c r="P22" s="70">
        <v>2</v>
      </c>
      <c r="Q22" s="70"/>
      <c r="R22" s="68">
        <v>2</v>
      </c>
      <c r="S22" s="69"/>
      <c r="T22" s="70">
        <v>2</v>
      </c>
      <c r="U22" s="22"/>
      <c r="V22" s="22"/>
      <c r="W22" s="70"/>
      <c r="X22" s="70">
        <v>3</v>
      </c>
      <c r="Y22" s="70"/>
      <c r="Z22" s="68">
        <v>2</v>
      </c>
      <c r="AA22" s="69"/>
      <c r="AB22" s="70">
        <v>2</v>
      </c>
      <c r="AC22" s="70"/>
      <c r="AD22" s="70">
        <v>47</v>
      </c>
      <c r="AE22" s="70"/>
      <c r="AF22" s="71"/>
      <c r="AG22" s="70"/>
      <c r="AH22" s="70">
        <v>2</v>
      </c>
      <c r="AI22" s="70"/>
      <c r="AJ22" s="70"/>
      <c r="AK22" s="70"/>
      <c r="AL22" s="70">
        <v>2</v>
      </c>
      <c r="AM22" s="70"/>
      <c r="AN22" s="68"/>
      <c r="AO22" s="69"/>
      <c r="AP22" s="70"/>
      <c r="AQ22" s="70"/>
      <c r="AR22" s="70">
        <v>2</v>
      </c>
      <c r="AS22" s="70"/>
      <c r="AT22" s="70"/>
      <c r="AU22" s="70"/>
      <c r="AV22" s="70"/>
      <c r="AW22" s="70"/>
      <c r="AX22" s="70"/>
      <c r="AY22" s="22"/>
      <c r="AZ22" s="22"/>
      <c r="BA22" s="70"/>
      <c r="BB22" s="70">
        <f>SUM(D22:AX22)</f>
        <v>70</v>
      </c>
      <c r="BC22" s="74"/>
    </row>
    <row r="23" s="49" customFormat="1" ht="16.5" customHeight="1" spans="1:58">
      <c r="A23" s="20"/>
      <c r="B23" s="27" t="s">
        <v>59</v>
      </c>
      <c r="C23" s="46">
        <v>74</v>
      </c>
      <c r="D23" s="68"/>
      <c r="E23" s="69"/>
      <c r="F23" s="70">
        <v>2</v>
      </c>
      <c r="G23" s="70"/>
      <c r="H23" s="70">
        <v>2</v>
      </c>
      <c r="I23" s="70"/>
      <c r="J23" s="70"/>
      <c r="K23" s="70"/>
      <c r="L23" s="70"/>
      <c r="M23" s="70"/>
      <c r="N23" s="68">
        <v>1</v>
      </c>
      <c r="O23" s="69"/>
      <c r="P23" s="70">
        <v>2</v>
      </c>
      <c r="Q23" s="70"/>
      <c r="R23" s="68"/>
      <c r="S23" s="69"/>
      <c r="T23" s="70"/>
      <c r="U23" s="22"/>
      <c r="V23" s="22">
        <v>2</v>
      </c>
      <c r="W23" s="70"/>
      <c r="X23" s="70">
        <v>2</v>
      </c>
      <c r="Y23" s="70"/>
      <c r="Z23" s="68">
        <v>2</v>
      </c>
      <c r="AA23" s="69"/>
      <c r="AB23" s="70">
        <v>2</v>
      </c>
      <c r="AC23" s="70"/>
      <c r="AD23" s="70">
        <v>46</v>
      </c>
      <c r="AE23" s="70"/>
      <c r="AF23" s="71"/>
      <c r="AG23" s="70"/>
      <c r="AH23" s="70">
        <v>2</v>
      </c>
      <c r="AI23" s="70"/>
      <c r="AJ23" s="70">
        <v>2</v>
      </c>
      <c r="AK23" s="70"/>
      <c r="AL23" s="70">
        <v>2</v>
      </c>
      <c r="AM23" s="70"/>
      <c r="AN23" s="68"/>
      <c r="AO23" s="69"/>
      <c r="AP23" s="70">
        <v>2</v>
      </c>
      <c r="AQ23" s="70"/>
      <c r="AR23" s="70"/>
      <c r="AS23" s="70"/>
      <c r="AT23" s="70"/>
      <c r="AU23" s="70"/>
      <c r="AV23" s="70">
        <v>2</v>
      </c>
      <c r="AW23" s="70"/>
      <c r="AX23" s="70">
        <v>1</v>
      </c>
      <c r="AY23" s="70"/>
      <c r="AZ23" s="70">
        <v>2</v>
      </c>
      <c r="BA23" s="70"/>
      <c r="BB23" s="70">
        <f>SUM(D23:AZ23)</f>
        <v>74</v>
      </c>
      <c r="BC23" s="75"/>
    </row>
    <row r="24" s="49" customFormat="1" ht="17.1" customHeight="1" spans="1:58">
      <c r="A24" s="20"/>
      <c r="B24" s="27" t="s">
        <v>60</v>
      </c>
      <c r="C24" s="46">
        <v>70</v>
      </c>
      <c r="D24" s="68"/>
      <c r="E24" s="69"/>
      <c r="F24" s="70"/>
      <c r="G24" s="70"/>
      <c r="H24" s="70">
        <v>2</v>
      </c>
      <c r="I24" s="22"/>
      <c r="J24" s="22">
        <v>2</v>
      </c>
      <c r="K24" s="22"/>
      <c r="L24" s="22"/>
      <c r="M24" s="70"/>
      <c r="N24" s="68"/>
      <c r="O24" s="69"/>
      <c r="P24" s="70">
        <v>2</v>
      </c>
      <c r="Q24" s="70"/>
      <c r="R24" s="68">
        <v>2</v>
      </c>
      <c r="S24" s="69"/>
      <c r="T24" s="70">
        <v>2</v>
      </c>
      <c r="U24" s="70"/>
      <c r="V24" s="70">
        <v>2</v>
      </c>
      <c r="W24" s="70"/>
      <c r="X24" s="70">
        <v>2</v>
      </c>
      <c r="Y24" s="70"/>
      <c r="Z24" s="68"/>
      <c r="AA24" s="69"/>
      <c r="AB24" s="70">
        <v>2</v>
      </c>
      <c r="AC24" s="70"/>
      <c r="AD24" s="70">
        <v>46</v>
      </c>
      <c r="AE24" s="70"/>
      <c r="AF24" s="71"/>
      <c r="AG24" s="70"/>
      <c r="AH24" s="70">
        <v>2</v>
      </c>
      <c r="AI24" s="70"/>
      <c r="AJ24" s="70"/>
      <c r="AK24" s="70"/>
      <c r="AL24" s="70">
        <v>2</v>
      </c>
      <c r="AM24" s="70"/>
      <c r="AN24" s="68"/>
      <c r="AO24" s="69"/>
      <c r="AP24" s="22"/>
      <c r="AQ24" s="70"/>
      <c r="AR24" s="70">
        <v>2</v>
      </c>
      <c r="AS24" s="70"/>
      <c r="AT24" s="70"/>
      <c r="AU24" s="70"/>
      <c r="AV24" s="70">
        <v>2</v>
      </c>
      <c r="AW24" s="22"/>
      <c r="AX24" s="22"/>
      <c r="AY24" s="70"/>
      <c r="AZ24" s="70"/>
      <c r="BA24" s="70"/>
      <c r="BB24" s="70">
        <f>SUM(D24:AV24)</f>
        <v>70</v>
      </c>
      <c r="BC24" s="73">
        <v>25800</v>
      </c>
    </row>
    <row r="25" s="49" customFormat="1" ht="31" customHeight="1" spans="1:58">
      <c r="A25" s="20"/>
      <c r="B25" s="21" t="s">
        <v>61</v>
      </c>
      <c r="C25" s="46">
        <v>35</v>
      </c>
      <c r="D25" s="68"/>
      <c r="E25" s="69"/>
      <c r="F25" s="70"/>
      <c r="G25" s="70"/>
      <c r="H25" s="70"/>
      <c r="I25" s="22"/>
      <c r="J25" s="22"/>
      <c r="K25" s="22"/>
      <c r="L25" s="22"/>
      <c r="M25" s="70"/>
      <c r="N25" s="68"/>
      <c r="O25" s="69"/>
      <c r="P25" s="70"/>
      <c r="Q25" s="70"/>
      <c r="R25" s="68"/>
      <c r="S25" s="69"/>
      <c r="T25" s="70"/>
      <c r="U25" s="70"/>
      <c r="V25" s="70"/>
      <c r="W25" s="70"/>
      <c r="X25" s="70"/>
      <c r="Y25" s="70"/>
      <c r="Z25" s="68"/>
      <c r="AA25" s="69"/>
      <c r="AB25" s="70"/>
      <c r="AC25" s="70"/>
      <c r="AD25" s="70">
        <v>35</v>
      </c>
      <c r="AE25" s="70"/>
      <c r="AF25" s="71"/>
      <c r="AG25" s="70"/>
      <c r="AH25" s="70"/>
      <c r="AI25" s="70"/>
      <c r="AJ25" s="70"/>
      <c r="AK25" s="70"/>
      <c r="AL25" s="70"/>
      <c r="AM25" s="70"/>
      <c r="AN25" s="68"/>
      <c r="AO25" s="69"/>
      <c r="AP25" s="70"/>
      <c r="AQ25" s="70"/>
      <c r="AR25" s="70"/>
      <c r="AS25" s="70"/>
      <c r="AT25" s="70"/>
      <c r="AU25" s="70"/>
      <c r="AV25" s="70"/>
      <c r="AW25" s="70"/>
      <c r="AX25" s="70"/>
      <c r="AY25" s="70"/>
      <c r="AZ25" s="70"/>
      <c r="BA25" s="70"/>
      <c r="BB25" s="70"/>
      <c r="BC25" s="75"/>
    </row>
    <row r="26" ht="32.25" customHeight="1" spans="1:58">
      <c r="A26" s="21" t="s">
        <v>62</v>
      </c>
      <c r="B26" s="27" t="s">
        <v>63</v>
      </c>
      <c r="C26" s="46">
        <v>30</v>
      </c>
      <c r="D26" s="68"/>
      <c r="E26" s="69"/>
      <c r="F26" s="70"/>
      <c r="G26" s="70"/>
      <c r="H26" s="70"/>
      <c r="I26" s="70"/>
      <c r="J26" s="70"/>
      <c r="K26" s="70"/>
      <c r="L26" s="70"/>
      <c r="M26" s="70"/>
      <c r="N26" s="68"/>
      <c r="O26" s="69"/>
      <c r="P26" s="70"/>
      <c r="Q26" s="70"/>
      <c r="R26" s="68"/>
      <c r="S26" s="69"/>
      <c r="T26" s="70"/>
      <c r="U26" s="70"/>
      <c r="V26" s="70"/>
      <c r="W26" s="70"/>
      <c r="X26" s="70"/>
      <c r="Y26" s="70"/>
      <c r="Z26" s="68"/>
      <c r="AA26" s="69"/>
      <c r="AB26" s="70"/>
      <c r="AC26" s="70"/>
      <c r="AD26" s="70"/>
      <c r="AE26" s="70"/>
      <c r="AF26" s="71" t="s">
        <v>64</v>
      </c>
      <c r="AG26" s="70">
        <v>30</v>
      </c>
      <c r="AH26" s="70"/>
      <c r="AI26" s="70"/>
      <c r="AJ26" s="70"/>
      <c r="AK26" s="70"/>
      <c r="AL26" s="70"/>
      <c r="AM26" s="70"/>
      <c r="AN26" s="68"/>
      <c r="AO26" s="69"/>
      <c r="AP26" s="70"/>
      <c r="AQ26" s="70"/>
      <c r="AR26" s="70"/>
      <c r="AS26" s="70"/>
      <c r="AT26" s="70"/>
      <c r="AU26" s="70"/>
      <c r="AV26" s="70"/>
      <c r="AW26" s="70"/>
      <c r="AX26" s="70"/>
      <c r="AY26" s="70"/>
      <c r="AZ26" s="70"/>
      <c r="BA26" s="70"/>
      <c r="BB26" s="70"/>
      <c r="BC26" s="63">
        <v>22800</v>
      </c>
      <c r="BD26" s="77"/>
      <c r="BE26" s="77"/>
      <c r="BF26" s="77"/>
    </row>
    <row r="27" ht="15" customHeight="1" spans="1:58">
      <c r="A27" s="21"/>
      <c r="B27" s="27" t="s">
        <v>65</v>
      </c>
      <c r="C27" s="46">
        <v>50</v>
      </c>
      <c r="D27" s="68"/>
      <c r="E27" s="69"/>
      <c r="F27" s="70"/>
      <c r="G27" s="70"/>
      <c r="H27" s="70"/>
      <c r="I27" s="70"/>
      <c r="J27" s="70"/>
      <c r="K27" s="70"/>
      <c r="L27" s="70"/>
      <c r="M27" s="70"/>
      <c r="N27" s="68"/>
      <c r="O27" s="69"/>
      <c r="P27" s="70">
        <v>2</v>
      </c>
      <c r="Q27" s="70"/>
      <c r="R27" s="68">
        <v>2</v>
      </c>
      <c r="S27" s="69"/>
      <c r="T27" s="70"/>
      <c r="U27" s="70"/>
      <c r="V27" s="70">
        <v>2</v>
      </c>
      <c r="W27" s="70"/>
      <c r="X27" s="70">
        <v>2</v>
      </c>
      <c r="Y27" s="70"/>
      <c r="Z27" s="68"/>
      <c r="AA27" s="69"/>
      <c r="AB27" s="70">
        <v>2</v>
      </c>
      <c r="AC27" s="70"/>
      <c r="AD27" s="70">
        <v>34</v>
      </c>
      <c r="AE27" s="70"/>
      <c r="AF27" s="71"/>
      <c r="AG27" s="70"/>
      <c r="AH27" s="70">
        <v>2</v>
      </c>
      <c r="AI27" s="70"/>
      <c r="AJ27" s="70"/>
      <c r="AK27" s="70"/>
      <c r="AL27" s="70">
        <v>2</v>
      </c>
      <c r="AM27" s="70"/>
      <c r="AN27" s="68"/>
      <c r="AO27" s="69"/>
      <c r="AP27" s="70"/>
      <c r="AQ27" s="70"/>
      <c r="AR27" s="70">
        <v>2</v>
      </c>
      <c r="AS27" s="70"/>
      <c r="AT27" s="70"/>
      <c r="AU27" s="70"/>
      <c r="AV27" s="70"/>
      <c r="AW27" s="22"/>
      <c r="AX27" s="22"/>
      <c r="AY27" s="70"/>
      <c r="AZ27" s="70"/>
      <c r="BA27" s="70"/>
      <c r="BB27" s="70">
        <f>SUM(H27:AV27)</f>
        <v>50</v>
      </c>
      <c r="BC27" s="63"/>
    </row>
    <row r="28" customHeight="1" spans="1:58">
      <c r="A28" s="21"/>
      <c r="B28" s="27" t="s">
        <v>66</v>
      </c>
      <c r="C28" s="46">
        <v>35</v>
      </c>
      <c r="D28" s="68"/>
      <c r="E28" s="69"/>
      <c r="F28" s="70"/>
      <c r="G28" s="70"/>
      <c r="H28" s="70"/>
      <c r="I28" s="70"/>
      <c r="J28" s="70"/>
      <c r="K28" s="70"/>
      <c r="L28" s="70"/>
      <c r="M28" s="70"/>
      <c r="N28" s="68"/>
      <c r="O28" s="69"/>
      <c r="P28" s="70">
        <v>2</v>
      </c>
      <c r="Q28" s="6"/>
      <c r="R28" s="68"/>
      <c r="S28" s="69"/>
      <c r="T28" s="70">
        <v>2</v>
      </c>
      <c r="U28" s="70"/>
      <c r="V28" s="70">
        <v>2</v>
      </c>
      <c r="W28" s="70"/>
      <c r="X28" s="70">
        <v>2</v>
      </c>
      <c r="Y28" s="70"/>
      <c r="Z28" s="68"/>
      <c r="AA28" s="69"/>
      <c r="AB28" s="70">
        <v>2</v>
      </c>
      <c r="AC28" s="70"/>
      <c r="AD28" s="70">
        <v>19</v>
      </c>
      <c r="AE28" s="70"/>
      <c r="AF28" s="71"/>
      <c r="AG28" s="70"/>
      <c r="AH28" s="70"/>
      <c r="AI28" s="70"/>
      <c r="AJ28" s="70"/>
      <c r="AK28" s="70"/>
      <c r="AL28" s="70">
        <v>2</v>
      </c>
      <c r="AM28" s="70"/>
      <c r="AN28" s="68"/>
      <c r="AO28" s="69"/>
      <c r="AP28" s="70">
        <v>2</v>
      </c>
      <c r="AQ28" s="70"/>
      <c r="AR28" s="70">
        <v>2</v>
      </c>
      <c r="AS28" s="70"/>
      <c r="AT28" s="70"/>
      <c r="AU28" s="22"/>
      <c r="AV28" s="22"/>
      <c r="AW28" s="70"/>
      <c r="AX28" s="70"/>
      <c r="AY28" s="22"/>
      <c r="AZ28" s="22"/>
      <c r="BA28" s="70"/>
      <c r="BB28" s="70">
        <f>SUM(H28:AT28)</f>
        <v>35</v>
      </c>
      <c r="BC28" s="63"/>
    </row>
    <row r="29" ht="18" customHeight="1" spans="1:58">
      <c r="A29" s="21"/>
      <c r="B29" s="27" t="s">
        <v>67</v>
      </c>
      <c r="C29" s="46">
        <v>100</v>
      </c>
      <c r="D29" s="68"/>
      <c r="E29" s="69"/>
      <c r="F29" s="70"/>
      <c r="G29" s="70"/>
      <c r="H29" s="70">
        <v>2</v>
      </c>
      <c r="I29" s="22"/>
      <c r="J29" s="22"/>
      <c r="K29" s="22"/>
      <c r="L29" s="22"/>
      <c r="M29" s="70"/>
      <c r="N29" s="68"/>
      <c r="O29" s="69"/>
      <c r="P29" s="70">
        <v>2</v>
      </c>
      <c r="Q29" s="70"/>
      <c r="R29" s="68"/>
      <c r="S29" s="69"/>
      <c r="T29" s="70"/>
      <c r="U29" s="70"/>
      <c r="V29" s="70">
        <v>2</v>
      </c>
      <c r="W29" s="70"/>
      <c r="X29" s="70">
        <v>2</v>
      </c>
      <c r="Y29" s="70"/>
      <c r="Z29" s="68"/>
      <c r="AA29" s="69"/>
      <c r="AB29" s="70">
        <v>2</v>
      </c>
      <c r="AC29" s="70"/>
      <c r="AD29" s="70">
        <v>86</v>
      </c>
      <c r="AE29" s="70"/>
      <c r="AF29" s="71"/>
      <c r="AG29" s="70"/>
      <c r="AH29" s="70">
        <v>2</v>
      </c>
      <c r="AI29" s="70"/>
      <c r="AJ29" s="70"/>
      <c r="AK29" s="70"/>
      <c r="AL29" s="70">
        <v>2</v>
      </c>
      <c r="AM29" s="70"/>
      <c r="AN29" s="68"/>
      <c r="AO29" s="69"/>
      <c r="AP29" s="70"/>
      <c r="AQ29" s="70"/>
      <c r="AR29" s="70"/>
      <c r="AS29" s="22"/>
      <c r="AT29" s="22"/>
      <c r="AU29" s="70"/>
      <c r="AV29" s="70"/>
      <c r="AW29" s="70"/>
      <c r="AX29" s="70"/>
      <c r="AY29" s="70"/>
      <c r="AZ29" s="70"/>
      <c r="BA29" s="70"/>
      <c r="BB29" s="70">
        <f>SUM(H29:AR29)</f>
        <v>100</v>
      </c>
      <c r="BC29" s="63"/>
    </row>
    <row r="30" s="49" customFormat="1" ht="14.25" customHeight="1" spans="1:58">
      <c r="A30" s="20" t="s">
        <v>68</v>
      </c>
      <c r="B30" s="27" t="s">
        <v>69</v>
      </c>
      <c r="C30" s="46">
        <v>110</v>
      </c>
      <c r="D30" s="68"/>
      <c r="E30" s="69"/>
      <c r="F30" s="70"/>
      <c r="G30" s="70">
        <v>2</v>
      </c>
      <c r="H30" s="70"/>
      <c r="I30" s="70">
        <v>2</v>
      </c>
      <c r="J30" s="70"/>
      <c r="K30" s="70"/>
      <c r="L30" s="70"/>
      <c r="M30" s="70"/>
      <c r="N30" s="68"/>
      <c r="O30" s="69"/>
      <c r="P30" s="70"/>
      <c r="Q30" s="70">
        <v>4</v>
      </c>
      <c r="R30" s="68">
        <v>2</v>
      </c>
      <c r="S30" s="69"/>
      <c r="T30" s="70"/>
      <c r="U30" s="70">
        <v>2</v>
      </c>
      <c r="V30" s="70"/>
      <c r="W30" s="70">
        <v>2</v>
      </c>
      <c r="X30" s="70"/>
      <c r="Y30" s="70">
        <v>3</v>
      </c>
      <c r="Z30" s="68">
        <v>2</v>
      </c>
      <c r="AA30" s="69"/>
      <c r="AB30" s="70"/>
      <c r="AC30" s="70">
        <v>2</v>
      </c>
      <c r="AD30" s="70">
        <v>25</v>
      </c>
      <c r="AE30" s="70">
        <v>54</v>
      </c>
      <c r="AF30" s="71"/>
      <c r="AG30" s="70"/>
      <c r="AH30" s="70"/>
      <c r="AI30" s="70">
        <v>2</v>
      </c>
      <c r="AJ30" s="70"/>
      <c r="AK30" s="70"/>
      <c r="AL30" s="70"/>
      <c r="AM30" s="70">
        <v>4</v>
      </c>
      <c r="AN30" s="68"/>
      <c r="AO30" s="69"/>
      <c r="AP30" s="70"/>
      <c r="AQ30" s="70">
        <v>2</v>
      </c>
      <c r="AR30" s="70"/>
      <c r="AS30" s="70">
        <v>2</v>
      </c>
      <c r="AT30" s="70"/>
      <c r="AU30" s="70"/>
      <c r="AV30" s="70"/>
      <c r="AW30" s="70"/>
      <c r="AX30" s="70"/>
      <c r="AY30" s="70"/>
      <c r="AZ30" s="70"/>
      <c r="BA30" s="78"/>
      <c r="BB30" s="78"/>
      <c r="BC30" s="63">
        <v>22800</v>
      </c>
    </row>
    <row r="31" s="49" customFormat="1" ht="18" customHeight="1" spans="1:58">
      <c r="A31" s="45"/>
      <c r="B31" s="27" t="s">
        <v>70</v>
      </c>
      <c r="C31" s="46">
        <v>74</v>
      </c>
      <c r="D31" s="68">
        <v>2</v>
      </c>
      <c r="E31" s="69"/>
      <c r="F31" s="70"/>
      <c r="G31" s="70">
        <v>2</v>
      </c>
      <c r="H31" s="70"/>
      <c r="I31" s="70">
        <v>1</v>
      </c>
      <c r="J31" s="70"/>
      <c r="K31" s="70">
        <v>2</v>
      </c>
      <c r="L31" s="70"/>
      <c r="M31" s="70"/>
      <c r="N31" s="68"/>
      <c r="O31" s="69"/>
      <c r="P31" s="70"/>
      <c r="Q31" s="70"/>
      <c r="R31" s="68">
        <v>2</v>
      </c>
      <c r="S31" s="69"/>
      <c r="T31" s="70"/>
      <c r="U31" s="70">
        <v>2</v>
      </c>
      <c r="V31" s="70"/>
      <c r="W31" s="70">
        <v>3</v>
      </c>
      <c r="X31" s="70"/>
      <c r="Y31" s="70">
        <v>2</v>
      </c>
      <c r="Z31" s="68">
        <v>2</v>
      </c>
      <c r="AA31" s="69"/>
      <c r="AB31" s="70"/>
      <c r="AC31" s="70">
        <v>2</v>
      </c>
      <c r="AD31" s="70">
        <v>20</v>
      </c>
      <c r="AE31" s="70">
        <v>21</v>
      </c>
      <c r="AF31" s="71"/>
      <c r="AG31" s="70"/>
      <c r="AH31" s="70"/>
      <c r="AI31" s="70">
        <v>1</v>
      </c>
      <c r="AJ31" s="70"/>
      <c r="AK31" s="70"/>
      <c r="AL31" s="70"/>
      <c r="AM31" s="70">
        <v>3</v>
      </c>
      <c r="AN31" s="68">
        <v>2</v>
      </c>
      <c r="AO31" s="69"/>
      <c r="AP31" s="70"/>
      <c r="AQ31" s="70">
        <v>2</v>
      </c>
      <c r="AR31" s="70"/>
      <c r="AS31" s="70">
        <v>2</v>
      </c>
      <c r="AT31" s="70"/>
      <c r="AU31" s="70"/>
      <c r="AV31" s="70"/>
      <c r="AW31" s="70">
        <v>2</v>
      </c>
      <c r="AX31" s="70"/>
      <c r="AY31" s="70"/>
      <c r="AZ31" s="70"/>
      <c r="BA31" s="70">
        <v>1</v>
      </c>
      <c r="BB31" s="70"/>
      <c r="BC31" s="63"/>
    </row>
    <row r="32" customHeight="1" spans="1:58">
      <c r="A32" s="20" t="s">
        <v>71</v>
      </c>
      <c r="B32" s="27" t="s">
        <v>72</v>
      </c>
      <c r="C32" s="46">
        <v>100</v>
      </c>
      <c r="D32" s="70">
        <v>2</v>
      </c>
      <c r="E32" s="70"/>
      <c r="F32" s="70"/>
      <c r="G32" s="70"/>
      <c r="H32" s="70"/>
      <c r="I32" s="70"/>
      <c r="J32" s="70"/>
      <c r="K32" s="70"/>
      <c r="L32" s="70"/>
      <c r="M32" s="70"/>
      <c r="N32" s="68">
        <v>1</v>
      </c>
      <c r="O32" s="69"/>
      <c r="P32" s="70"/>
      <c r="Q32" s="70">
        <v>4</v>
      </c>
      <c r="R32" s="68">
        <v>3</v>
      </c>
      <c r="S32" s="69"/>
      <c r="T32" s="70"/>
      <c r="U32" s="70">
        <v>2</v>
      </c>
      <c r="V32" s="70"/>
      <c r="W32" s="70">
        <v>2</v>
      </c>
      <c r="X32" s="70">
        <v>2</v>
      </c>
      <c r="Y32" s="70">
        <v>3</v>
      </c>
      <c r="Z32" s="68">
        <v>2</v>
      </c>
      <c r="AA32" s="69"/>
      <c r="AB32" s="70"/>
      <c r="AC32" s="70">
        <v>2</v>
      </c>
      <c r="AD32" s="70">
        <v>16</v>
      </c>
      <c r="AE32" s="70">
        <v>48</v>
      </c>
      <c r="AF32" s="71"/>
      <c r="AG32" s="70"/>
      <c r="AH32" s="70"/>
      <c r="AI32" s="70">
        <v>2</v>
      </c>
      <c r="AJ32" s="70"/>
      <c r="AK32" s="70"/>
      <c r="AL32" s="70">
        <v>2</v>
      </c>
      <c r="AM32" s="70">
        <v>3</v>
      </c>
      <c r="AN32" s="68">
        <v>2</v>
      </c>
      <c r="AO32" s="69"/>
      <c r="AP32" s="70"/>
      <c r="AQ32" s="70">
        <v>2</v>
      </c>
      <c r="AR32" s="70"/>
      <c r="AS32" s="70">
        <v>2</v>
      </c>
      <c r="AT32" s="70"/>
      <c r="AW32" s="77"/>
      <c r="AX32" s="70"/>
      <c r="AY32" s="70"/>
      <c r="AZ32" s="70"/>
      <c r="BA32" s="70"/>
      <c r="BB32" s="70">
        <f>SUM(D32:AT32)</f>
        <v>100</v>
      </c>
      <c r="BC32" s="74">
        <v>22800</v>
      </c>
    </row>
    <row r="33" customHeight="1" spans="1:55">
      <c r="A33" s="20"/>
      <c r="B33" s="27" t="s">
        <v>73</v>
      </c>
      <c r="C33" s="46">
        <v>75</v>
      </c>
      <c r="D33" s="22"/>
      <c r="E33" s="22"/>
      <c r="F33" s="70"/>
      <c r="G33" s="70">
        <v>2</v>
      </c>
      <c r="H33" s="70"/>
      <c r="I33" s="70"/>
      <c r="J33" s="70"/>
      <c r="K33" s="70"/>
      <c r="L33" s="70"/>
      <c r="M33" s="70"/>
      <c r="N33" s="68"/>
      <c r="O33" s="69"/>
      <c r="P33" s="70"/>
      <c r="Q33" s="70">
        <v>4</v>
      </c>
      <c r="R33" s="68">
        <v>2</v>
      </c>
      <c r="S33" s="69"/>
      <c r="T33" s="70"/>
      <c r="U33" s="70">
        <v>2</v>
      </c>
      <c r="V33" s="70"/>
      <c r="W33" s="70">
        <v>2</v>
      </c>
      <c r="X33" s="70"/>
      <c r="Y33" s="70">
        <v>3</v>
      </c>
      <c r="Z33" s="68"/>
      <c r="AA33" s="69"/>
      <c r="AB33" s="70"/>
      <c r="AC33" s="70">
        <v>2</v>
      </c>
      <c r="AD33" s="22">
        <v>25</v>
      </c>
      <c r="AE33" s="70">
        <v>26</v>
      </c>
      <c r="AF33" s="71"/>
      <c r="AG33" s="70"/>
      <c r="AH33" s="70"/>
      <c r="AI33" s="70">
        <v>2</v>
      </c>
      <c r="AJ33" s="70"/>
      <c r="AK33" s="70"/>
      <c r="AL33" s="70"/>
      <c r="AM33" s="70">
        <v>3</v>
      </c>
      <c r="AN33" s="68"/>
      <c r="AO33" s="69"/>
      <c r="AP33" s="70"/>
      <c r="AQ33" s="70"/>
      <c r="AR33" s="70"/>
      <c r="AS33" s="70">
        <v>2</v>
      </c>
      <c r="AT33" s="70"/>
      <c r="AU33" s="70"/>
      <c r="AV33" s="70"/>
      <c r="AW33" s="22"/>
      <c r="AX33" s="22"/>
      <c r="AY33" s="70"/>
      <c r="AZ33" s="70"/>
      <c r="BA33" s="22"/>
      <c r="BB33" s="22"/>
      <c r="BC33" s="74"/>
    </row>
    <row r="34" s="49" customFormat="1" ht="22.5" spans="1:55">
      <c r="A34" s="20"/>
      <c r="B34" s="27" t="s">
        <v>74</v>
      </c>
      <c r="C34" s="46">
        <v>160</v>
      </c>
      <c r="D34" s="79">
        <v>1</v>
      </c>
      <c r="E34" s="80"/>
      <c r="F34" s="70"/>
      <c r="G34" s="70">
        <v>2</v>
      </c>
      <c r="H34" s="70"/>
      <c r="I34" s="70">
        <v>2</v>
      </c>
      <c r="J34" s="70"/>
      <c r="K34" s="70">
        <v>2</v>
      </c>
      <c r="L34" s="70"/>
      <c r="M34" s="70"/>
      <c r="N34" s="68"/>
      <c r="O34" s="69"/>
      <c r="P34" s="70">
        <v>2</v>
      </c>
      <c r="Q34" s="70">
        <v>4</v>
      </c>
      <c r="R34" s="68">
        <v>3</v>
      </c>
      <c r="S34" s="69"/>
      <c r="T34" s="70"/>
      <c r="U34" s="70">
        <v>1</v>
      </c>
      <c r="V34" s="70">
        <v>2</v>
      </c>
      <c r="W34" s="70">
        <v>2</v>
      </c>
      <c r="X34" s="70"/>
      <c r="Y34" s="70">
        <v>3</v>
      </c>
      <c r="Z34" s="68">
        <v>2</v>
      </c>
      <c r="AA34" s="69"/>
      <c r="AB34" s="70"/>
      <c r="AC34" s="70">
        <v>2</v>
      </c>
      <c r="AD34" s="70">
        <v>24</v>
      </c>
      <c r="AE34" s="70">
        <v>43</v>
      </c>
      <c r="AF34" s="81" t="s">
        <v>75</v>
      </c>
      <c r="AG34" s="46">
        <v>45</v>
      </c>
      <c r="AH34" s="70"/>
      <c r="AI34" s="70">
        <v>1</v>
      </c>
      <c r="AJ34" s="70"/>
      <c r="AK34" s="70">
        <v>1</v>
      </c>
      <c r="AL34" s="70">
        <v>2</v>
      </c>
      <c r="AM34" s="70">
        <v>4</v>
      </c>
      <c r="AN34" s="68"/>
      <c r="AO34" s="69"/>
      <c r="AP34" s="70"/>
      <c r="AQ34" s="70">
        <v>2</v>
      </c>
      <c r="AR34" s="70"/>
      <c r="AS34" s="70">
        <v>2</v>
      </c>
      <c r="AT34" s="70"/>
      <c r="AU34" s="70">
        <v>2</v>
      </c>
      <c r="AV34" s="70"/>
      <c r="AW34" s="70">
        <v>2</v>
      </c>
      <c r="AX34" s="70"/>
      <c r="AY34" s="70">
        <v>2</v>
      </c>
      <c r="AZ34" s="70"/>
      <c r="BA34" s="70">
        <v>2</v>
      </c>
      <c r="BB34" s="70">
        <f>SUM(N34:AP34)</f>
        <v>141</v>
      </c>
      <c r="BC34" s="74"/>
    </row>
    <row r="35" ht="15" customHeight="1" spans="1:55">
      <c r="A35" s="20"/>
      <c r="B35" s="27" t="s">
        <v>76</v>
      </c>
      <c r="C35" s="46">
        <v>40</v>
      </c>
      <c r="D35" s="68"/>
      <c r="E35" s="69"/>
      <c r="F35" s="70"/>
      <c r="G35" s="70"/>
      <c r="H35" s="70"/>
      <c r="I35" s="22"/>
      <c r="J35" s="22"/>
      <c r="K35" s="22"/>
      <c r="L35" s="22"/>
      <c r="M35" s="70"/>
      <c r="N35" s="68"/>
      <c r="O35" s="69"/>
      <c r="P35" s="70"/>
      <c r="Q35" s="70">
        <v>2</v>
      </c>
      <c r="R35" s="68">
        <v>2</v>
      </c>
      <c r="S35" s="69"/>
      <c r="T35" s="70"/>
      <c r="U35" s="70"/>
      <c r="V35" s="70"/>
      <c r="W35" s="70">
        <v>2</v>
      </c>
      <c r="X35" s="70"/>
      <c r="Y35" s="70">
        <v>2</v>
      </c>
      <c r="Z35" s="68"/>
      <c r="AA35" s="69"/>
      <c r="AB35" s="70"/>
      <c r="AC35" s="70">
        <v>2</v>
      </c>
      <c r="AD35" s="70">
        <v>14</v>
      </c>
      <c r="AE35" s="70">
        <v>11</v>
      </c>
      <c r="AF35" s="71"/>
      <c r="AG35" s="70"/>
      <c r="AH35" s="70"/>
      <c r="AI35" s="70">
        <v>2</v>
      </c>
      <c r="AJ35" s="70"/>
      <c r="AK35" s="70"/>
      <c r="AL35" s="70"/>
      <c r="AM35" s="70">
        <v>3</v>
      </c>
      <c r="AN35" s="68"/>
      <c r="AO35" s="69"/>
      <c r="AP35" s="70"/>
      <c r="AQ35" s="70"/>
      <c r="AR35" s="70"/>
      <c r="AS35" s="70"/>
      <c r="AT35" s="70"/>
      <c r="AU35" s="70"/>
      <c r="AV35" s="70"/>
      <c r="AW35" s="22"/>
      <c r="AX35" s="22"/>
      <c r="AY35" s="70"/>
      <c r="AZ35" s="70"/>
      <c r="BA35" s="70"/>
      <c r="BB35" s="70"/>
      <c r="BC35" s="75"/>
    </row>
    <row r="36" ht="27" spans="1:55">
      <c r="A36" s="20"/>
      <c r="B36" s="27" t="s">
        <v>77</v>
      </c>
      <c r="C36" s="46">
        <v>70</v>
      </c>
      <c r="D36" s="68">
        <v>1</v>
      </c>
      <c r="E36" s="69"/>
      <c r="F36" s="70"/>
      <c r="G36" s="70">
        <v>2</v>
      </c>
      <c r="H36" s="70"/>
      <c r="I36" s="70"/>
      <c r="J36" s="70"/>
      <c r="K36" s="70"/>
      <c r="L36" s="70"/>
      <c r="M36" s="70"/>
      <c r="N36" s="68">
        <v>1</v>
      </c>
      <c r="O36" s="69"/>
      <c r="P36" s="70"/>
      <c r="Q36" s="70"/>
      <c r="R36" s="68">
        <v>2</v>
      </c>
      <c r="S36" s="69"/>
      <c r="T36" s="70"/>
      <c r="U36" s="70">
        <v>1</v>
      </c>
      <c r="V36" s="70"/>
      <c r="W36" s="70">
        <v>2</v>
      </c>
      <c r="X36" s="70"/>
      <c r="Y36" s="70">
        <v>2</v>
      </c>
      <c r="Z36" s="68"/>
      <c r="AA36" s="69"/>
      <c r="AB36" s="70"/>
      <c r="AC36" s="70">
        <v>2</v>
      </c>
      <c r="AD36" s="70">
        <v>22</v>
      </c>
      <c r="AE36" s="70">
        <v>25</v>
      </c>
      <c r="AF36" s="71"/>
      <c r="AG36" s="70"/>
      <c r="AH36" s="70"/>
      <c r="AI36" s="70">
        <v>1</v>
      </c>
      <c r="AJ36" s="70"/>
      <c r="AK36" s="70">
        <v>1</v>
      </c>
      <c r="AL36" s="70"/>
      <c r="AM36" s="70">
        <v>3</v>
      </c>
      <c r="AN36" s="68"/>
      <c r="AO36" s="69"/>
      <c r="AP36" s="70"/>
      <c r="AQ36" s="70">
        <v>2</v>
      </c>
      <c r="AR36" s="70"/>
      <c r="AS36" s="70">
        <v>3</v>
      </c>
      <c r="AT36" s="70"/>
      <c r="AU36" s="70"/>
      <c r="AV36" s="70"/>
      <c r="AW36" s="70"/>
      <c r="AX36" s="70"/>
      <c r="AY36" s="22"/>
      <c r="AZ36" s="22"/>
      <c r="BA36" s="22"/>
      <c r="BB36" s="22"/>
      <c r="BC36" s="63">
        <v>25800</v>
      </c>
    </row>
    <row r="37" ht="15.75" customHeight="1" spans="1:55">
      <c r="A37" s="20"/>
      <c r="B37" s="27" t="s">
        <v>78</v>
      </c>
      <c r="C37" s="46">
        <v>40</v>
      </c>
      <c r="D37" s="68"/>
      <c r="E37" s="69"/>
      <c r="F37" s="70"/>
      <c r="G37" s="70"/>
      <c r="H37" s="70"/>
      <c r="I37" s="70"/>
      <c r="J37" s="70"/>
      <c r="K37" s="70"/>
      <c r="L37" s="70"/>
      <c r="M37" s="70"/>
      <c r="N37" s="68"/>
      <c r="O37" s="69"/>
      <c r="P37" s="70">
        <v>2</v>
      </c>
      <c r="Q37" s="70"/>
      <c r="R37" s="68">
        <v>2</v>
      </c>
      <c r="S37" s="69"/>
      <c r="T37" s="70"/>
      <c r="U37" s="70"/>
      <c r="V37" s="70">
        <v>2</v>
      </c>
      <c r="W37" s="70"/>
      <c r="X37" s="70">
        <v>2</v>
      </c>
      <c r="Y37" s="70"/>
      <c r="Z37" s="68"/>
      <c r="AA37" s="69"/>
      <c r="AB37" s="70">
        <v>2</v>
      </c>
      <c r="AC37" s="70"/>
      <c r="AD37" s="70">
        <v>22</v>
      </c>
      <c r="AE37" s="70"/>
      <c r="AF37" s="71"/>
      <c r="AG37" s="70"/>
      <c r="AH37" s="70">
        <v>2</v>
      </c>
      <c r="AI37" s="70"/>
      <c r="AJ37" s="70"/>
      <c r="AK37" s="70"/>
      <c r="AL37" s="70">
        <v>2</v>
      </c>
      <c r="AM37" s="70"/>
      <c r="AN37" s="68">
        <v>2</v>
      </c>
      <c r="AO37" s="69"/>
      <c r="AP37" s="70"/>
      <c r="AQ37" s="70"/>
      <c r="AR37" s="70">
        <v>2</v>
      </c>
      <c r="AS37" s="70"/>
      <c r="AT37" s="70"/>
      <c r="AU37" s="22"/>
      <c r="AV37" s="22"/>
      <c r="AW37" s="70"/>
      <c r="AX37" s="70"/>
      <c r="AY37" s="70"/>
      <c r="AZ37" s="70"/>
      <c r="BA37" s="70"/>
      <c r="BB37" s="70">
        <f>SUM(J37:AT37)</f>
        <v>40</v>
      </c>
      <c r="BC37" s="63"/>
    </row>
    <row r="38" ht="19.5" customHeight="1" spans="1:55">
      <c r="A38" s="45"/>
      <c r="B38" s="27" t="s">
        <v>79</v>
      </c>
      <c r="C38" s="46">
        <v>75</v>
      </c>
      <c r="D38" s="68"/>
      <c r="E38" s="69"/>
      <c r="F38" s="70"/>
      <c r="G38" s="70"/>
      <c r="H38" s="70"/>
      <c r="I38" s="70"/>
      <c r="J38" s="70"/>
      <c r="K38" s="70"/>
      <c r="L38" s="70"/>
      <c r="M38" s="70"/>
      <c r="N38" s="68"/>
      <c r="O38" s="69"/>
      <c r="P38" s="70">
        <v>2</v>
      </c>
      <c r="Q38" s="70"/>
      <c r="R38" s="68">
        <v>2</v>
      </c>
      <c r="S38" s="69"/>
      <c r="T38" s="70"/>
      <c r="U38" s="70"/>
      <c r="V38" s="70">
        <v>2</v>
      </c>
      <c r="W38" s="70"/>
      <c r="X38" s="70">
        <v>3</v>
      </c>
      <c r="Y38" s="70"/>
      <c r="Z38" s="68">
        <v>2</v>
      </c>
      <c r="AA38" s="69"/>
      <c r="AB38" s="70">
        <v>2</v>
      </c>
      <c r="AC38" s="70"/>
      <c r="AD38" s="70">
        <v>52</v>
      </c>
      <c r="AE38" s="70"/>
      <c r="AF38" s="71"/>
      <c r="AG38" s="70"/>
      <c r="AH38" s="70">
        <v>2</v>
      </c>
      <c r="AI38" s="70"/>
      <c r="AJ38" s="70"/>
      <c r="AK38" s="70"/>
      <c r="AL38" s="70">
        <v>2</v>
      </c>
      <c r="AM38" s="70"/>
      <c r="AN38" s="68">
        <v>2</v>
      </c>
      <c r="AO38" s="69"/>
      <c r="AP38" s="70"/>
      <c r="AQ38" s="70"/>
      <c r="AR38" s="70">
        <v>2</v>
      </c>
      <c r="AS38" s="70"/>
      <c r="AT38" s="70"/>
      <c r="AU38" s="70"/>
      <c r="AV38" s="70"/>
      <c r="AW38" s="70"/>
      <c r="AX38" s="70"/>
      <c r="AY38" s="22"/>
      <c r="AZ38" s="22">
        <v>2</v>
      </c>
      <c r="BA38" s="22"/>
      <c r="BB38" s="22">
        <f>SUM(F38:AZ38)</f>
        <v>75</v>
      </c>
      <c r="BC38" s="63"/>
    </row>
    <row r="39" ht="17.25" customHeight="1" spans="1:55">
      <c r="A39" s="34" t="s">
        <v>80</v>
      </c>
      <c r="B39" s="27" t="s">
        <v>81</v>
      </c>
      <c r="C39" s="46">
        <v>150</v>
      </c>
      <c r="D39" s="68"/>
      <c r="E39" s="69"/>
      <c r="F39" s="70"/>
      <c r="G39" s="70">
        <v>2</v>
      </c>
      <c r="H39" s="70"/>
      <c r="I39" s="70"/>
      <c r="J39" s="70"/>
      <c r="K39" s="70">
        <v>1</v>
      </c>
      <c r="L39" s="70"/>
      <c r="M39" s="70">
        <v>2</v>
      </c>
      <c r="N39" s="68">
        <v>1</v>
      </c>
      <c r="O39" s="69"/>
      <c r="P39" s="70"/>
      <c r="Q39" s="70"/>
      <c r="R39" s="68">
        <v>2</v>
      </c>
      <c r="S39" s="69"/>
      <c r="T39" s="70"/>
      <c r="U39" s="70">
        <v>2</v>
      </c>
      <c r="V39" s="70"/>
      <c r="W39" s="70">
        <v>3</v>
      </c>
      <c r="X39" s="70"/>
      <c r="Y39" s="70">
        <v>3</v>
      </c>
      <c r="Z39" s="68">
        <v>2</v>
      </c>
      <c r="AA39" s="69"/>
      <c r="AB39" s="70"/>
      <c r="AC39" s="70">
        <v>2</v>
      </c>
      <c r="AD39" s="70">
        <v>28</v>
      </c>
      <c r="AE39" s="70">
        <v>79</v>
      </c>
      <c r="AF39" s="71"/>
      <c r="AG39" s="70"/>
      <c r="AH39" s="70"/>
      <c r="AI39" s="70">
        <v>2</v>
      </c>
      <c r="AJ39" s="70"/>
      <c r="AK39" s="70">
        <v>1</v>
      </c>
      <c r="AL39" s="70">
        <v>2</v>
      </c>
      <c r="AM39" s="70">
        <v>4</v>
      </c>
      <c r="AN39" s="68">
        <v>2</v>
      </c>
      <c r="AO39" s="69"/>
      <c r="AP39" s="70"/>
      <c r="AQ39" s="70">
        <v>2</v>
      </c>
      <c r="AR39" s="70"/>
      <c r="AS39" s="70">
        <v>2</v>
      </c>
      <c r="AT39" s="70"/>
      <c r="AU39" s="70">
        <v>2</v>
      </c>
      <c r="AV39" s="70"/>
      <c r="AW39" s="70">
        <v>2</v>
      </c>
      <c r="AX39" s="70"/>
      <c r="AY39" s="70">
        <v>2</v>
      </c>
      <c r="AZ39" s="70"/>
      <c r="BA39" s="70">
        <v>2</v>
      </c>
      <c r="BB39" s="70"/>
      <c r="BC39" s="63">
        <v>22800</v>
      </c>
    </row>
    <row r="40" ht="15.75" customHeight="1" spans="1:55">
      <c r="A40" s="20"/>
      <c r="B40" s="27" t="s">
        <v>82</v>
      </c>
      <c r="C40" s="46">
        <v>60</v>
      </c>
      <c r="D40" s="68"/>
      <c r="E40" s="69"/>
      <c r="F40" s="70"/>
      <c r="G40" s="70"/>
      <c r="H40" s="70"/>
      <c r="I40" s="70">
        <v>2</v>
      </c>
      <c r="J40" s="70"/>
      <c r="K40" s="70"/>
      <c r="L40" s="70"/>
      <c r="M40" s="70"/>
      <c r="N40" s="68"/>
      <c r="O40" s="69"/>
      <c r="P40" s="70"/>
      <c r="Q40" s="70">
        <v>3</v>
      </c>
      <c r="R40" s="68">
        <v>2</v>
      </c>
      <c r="S40" s="69"/>
      <c r="T40" s="70"/>
      <c r="U40" s="70">
        <v>2</v>
      </c>
      <c r="V40" s="70"/>
      <c r="W40" s="70">
        <v>2</v>
      </c>
      <c r="X40" s="70"/>
      <c r="Y40" s="70">
        <v>2</v>
      </c>
      <c r="Z40" s="68"/>
      <c r="AA40" s="69"/>
      <c r="AB40" s="70"/>
      <c r="AC40" s="70">
        <v>2</v>
      </c>
      <c r="AD40" s="70">
        <v>20</v>
      </c>
      <c r="AE40" s="70">
        <v>16</v>
      </c>
      <c r="AF40" s="71"/>
      <c r="AG40" s="70"/>
      <c r="AH40" s="70"/>
      <c r="AI40" s="70">
        <v>2</v>
      </c>
      <c r="AJ40" s="70"/>
      <c r="AK40" s="70"/>
      <c r="AL40" s="70"/>
      <c r="AM40" s="70">
        <v>3</v>
      </c>
      <c r="AN40" s="68"/>
      <c r="AO40" s="69"/>
      <c r="AP40" s="70"/>
      <c r="AQ40" s="70">
        <v>2</v>
      </c>
      <c r="AR40" s="70"/>
      <c r="AS40" s="70">
        <v>2</v>
      </c>
      <c r="AT40" s="70"/>
      <c r="AU40" s="70"/>
      <c r="AV40" s="70"/>
      <c r="AW40" s="70"/>
      <c r="AX40" s="70"/>
      <c r="AY40" s="22"/>
      <c r="AZ40" s="22"/>
      <c r="BA40" s="22"/>
      <c r="BB40" s="22"/>
      <c r="BC40" s="63"/>
    </row>
    <row r="41" customHeight="1" spans="1:55">
      <c r="A41" s="20"/>
      <c r="B41" s="27" t="s">
        <v>83</v>
      </c>
      <c r="C41" s="46">
        <v>101</v>
      </c>
      <c r="D41" s="68">
        <v>2</v>
      </c>
      <c r="E41" s="69"/>
      <c r="F41" s="70"/>
      <c r="G41" s="70"/>
      <c r="H41" s="70"/>
      <c r="I41" s="70">
        <v>2</v>
      </c>
      <c r="J41" s="70"/>
      <c r="K41" s="70">
        <v>2</v>
      </c>
      <c r="L41" s="70"/>
      <c r="M41" s="70">
        <v>2</v>
      </c>
      <c r="N41" s="68">
        <v>2</v>
      </c>
      <c r="O41" s="69"/>
      <c r="P41" s="70">
        <v>2</v>
      </c>
      <c r="Q41" s="70">
        <v>3</v>
      </c>
      <c r="R41" s="68"/>
      <c r="S41" s="69"/>
      <c r="T41" s="70"/>
      <c r="U41" s="70"/>
      <c r="V41" s="70"/>
      <c r="W41" s="70">
        <v>2</v>
      </c>
      <c r="X41" s="70"/>
      <c r="Y41" s="70"/>
      <c r="Z41" s="68">
        <v>3</v>
      </c>
      <c r="AA41" s="69"/>
      <c r="AB41" s="70">
        <v>2</v>
      </c>
      <c r="AC41" s="70"/>
      <c r="AD41" s="70">
        <v>26</v>
      </c>
      <c r="AE41" s="70">
        <v>34</v>
      </c>
      <c r="AF41" s="35"/>
      <c r="AG41" s="22"/>
      <c r="AH41" s="22"/>
      <c r="AI41" s="70"/>
      <c r="AJ41" s="70"/>
      <c r="AK41" s="70">
        <v>2</v>
      </c>
      <c r="AL41" s="70">
        <v>2</v>
      </c>
      <c r="AM41" s="70">
        <v>3</v>
      </c>
      <c r="AN41" s="68">
        <v>2</v>
      </c>
      <c r="AO41" s="69"/>
      <c r="AP41" s="70"/>
      <c r="AQ41" s="70">
        <v>2</v>
      </c>
      <c r="AR41" s="70"/>
      <c r="AS41" s="70">
        <v>2</v>
      </c>
      <c r="AT41" s="70"/>
      <c r="AU41" s="70">
        <v>2</v>
      </c>
      <c r="AV41" s="22"/>
      <c r="AW41" s="22"/>
      <c r="AX41" s="70"/>
      <c r="AY41" s="70">
        <v>2</v>
      </c>
      <c r="AZ41" s="70"/>
      <c r="BA41" s="70">
        <v>2</v>
      </c>
      <c r="BB41" s="70">
        <f>SUM(N41:AN41)</f>
        <v>83</v>
      </c>
      <c r="BC41" s="63"/>
    </row>
    <row r="42" customHeight="1" spans="1:55">
      <c r="A42" s="20"/>
      <c r="B42" s="21" t="s">
        <v>84</v>
      </c>
      <c r="C42" s="46">
        <v>79</v>
      </c>
      <c r="D42" s="68"/>
      <c r="E42" s="69"/>
      <c r="F42" s="70"/>
      <c r="G42" s="70">
        <v>2</v>
      </c>
      <c r="H42" s="70"/>
      <c r="I42" s="70"/>
      <c r="J42" s="22"/>
      <c r="K42" s="22"/>
      <c r="L42" s="22"/>
      <c r="M42" s="22"/>
      <c r="N42" s="68"/>
      <c r="O42" s="69"/>
      <c r="P42" s="70"/>
      <c r="Q42" s="70"/>
      <c r="R42" s="23">
        <v>3</v>
      </c>
      <c r="S42" s="24"/>
      <c r="T42" s="70"/>
      <c r="U42" s="70">
        <v>2</v>
      </c>
      <c r="V42" s="70"/>
      <c r="W42" s="70"/>
      <c r="X42" s="70">
        <v>2</v>
      </c>
      <c r="Y42" s="70">
        <v>3</v>
      </c>
      <c r="Z42" s="68"/>
      <c r="AA42" s="69"/>
      <c r="AB42" s="70"/>
      <c r="AC42" s="70">
        <v>2</v>
      </c>
      <c r="AD42" s="70">
        <v>30</v>
      </c>
      <c r="AE42" s="70">
        <v>30</v>
      </c>
      <c r="AF42" s="71"/>
      <c r="AG42" s="70"/>
      <c r="AH42" s="70">
        <v>2</v>
      </c>
      <c r="AI42" s="70">
        <v>2</v>
      </c>
      <c r="AJ42" s="70"/>
      <c r="AK42" s="70"/>
      <c r="AL42" s="70"/>
      <c r="AM42" s="70"/>
      <c r="AN42" s="68"/>
      <c r="AO42" s="69"/>
      <c r="AP42" s="70"/>
      <c r="AS42" s="77"/>
      <c r="AT42" s="70"/>
      <c r="AU42" s="70"/>
      <c r="AV42" s="70"/>
      <c r="AW42" s="70">
        <v>1</v>
      </c>
      <c r="AX42" s="70"/>
      <c r="AY42" s="70"/>
      <c r="AZ42" s="70"/>
      <c r="BA42" s="70"/>
      <c r="BB42" s="70">
        <f>SUM(F42:AP42)</f>
        <v>78</v>
      </c>
      <c r="BC42" s="63"/>
    </row>
    <row r="43" customHeight="1" spans="1:55">
      <c r="A43" s="45"/>
      <c r="B43" s="27" t="s">
        <v>85</v>
      </c>
      <c r="C43" s="46">
        <v>100</v>
      </c>
      <c r="D43" s="68"/>
      <c r="E43" s="69"/>
      <c r="F43" s="6"/>
      <c r="G43" s="6"/>
      <c r="H43" s="6"/>
      <c r="I43" s="70">
        <v>2</v>
      </c>
      <c r="J43" s="70"/>
      <c r="K43" s="70"/>
      <c r="L43" s="70"/>
      <c r="M43" s="70"/>
      <c r="N43" s="68"/>
      <c r="O43" s="69"/>
      <c r="P43" s="70"/>
      <c r="Q43" s="70">
        <v>4</v>
      </c>
      <c r="R43" s="68">
        <v>2</v>
      </c>
      <c r="S43" s="69"/>
      <c r="T43" s="70"/>
      <c r="U43" s="70">
        <v>2</v>
      </c>
      <c r="V43" s="70"/>
      <c r="W43" s="70">
        <v>2</v>
      </c>
      <c r="X43" s="70"/>
      <c r="Y43" s="70">
        <v>3</v>
      </c>
      <c r="Z43" s="68">
        <v>2</v>
      </c>
      <c r="AA43" s="69"/>
      <c r="AB43" s="70"/>
      <c r="AC43" s="70">
        <v>2</v>
      </c>
      <c r="AD43" s="70">
        <v>20</v>
      </c>
      <c r="AE43" s="70">
        <v>50</v>
      </c>
      <c r="AF43" s="5"/>
      <c r="AG43" s="6"/>
      <c r="AH43" s="6"/>
      <c r="AI43" s="70">
        <v>2</v>
      </c>
      <c r="AJ43" s="70"/>
      <c r="AK43" s="70"/>
      <c r="AL43" s="70"/>
      <c r="AM43" s="70">
        <v>3</v>
      </c>
      <c r="AN43" s="68"/>
      <c r="AO43" s="69"/>
      <c r="AP43" s="70"/>
      <c r="AQ43" s="70">
        <v>2</v>
      </c>
      <c r="AR43" s="70"/>
      <c r="AS43" s="70">
        <v>2</v>
      </c>
      <c r="AT43" s="70"/>
      <c r="AU43" s="70"/>
      <c r="AV43" s="70"/>
      <c r="AW43" s="70">
        <v>2</v>
      </c>
      <c r="AX43" s="70"/>
      <c r="AY43" s="22"/>
      <c r="AZ43" s="22"/>
      <c r="BA43" s="22"/>
      <c r="BB43" s="22"/>
      <c r="BC43" s="63"/>
    </row>
    <row r="44" customHeight="1" spans="1:55">
      <c r="A44" s="82" t="s">
        <v>86</v>
      </c>
      <c r="B44" s="83"/>
      <c r="C44" s="5">
        <v>560</v>
      </c>
      <c r="D44" s="11"/>
      <c r="E44" s="66"/>
      <c r="F44" s="11">
        <v>12</v>
      </c>
      <c r="G44" s="66"/>
      <c r="H44" s="11">
        <v>8</v>
      </c>
      <c r="I44" s="66"/>
      <c r="J44" s="11"/>
      <c r="K44" s="66"/>
      <c r="L44" s="11"/>
      <c r="M44" s="66"/>
      <c r="N44" s="11">
        <v>8</v>
      </c>
      <c r="O44" s="66"/>
      <c r="P44" s="11">
        <v>22</v>
      </c>
      <c r="Q44" s="66"/>
      <c r="R44" s="11">
        <v>22</v>
      </c>
      <c r="S44" s="66"/>
      <c r="T44" s="11">
        <v>12</v>
      </c>
      <c r="U44" s="66"/>
      <c r="V44" s="68">
        <v>14</v>
      </c>
      <c r="W44" s="69"/>
      <c r="X44" s="11">
        <v>25</v>
      </c>
      <c r="Y44" s="66"/>
      <c r="Z44" s="11">
        <v>20</v>
      </c>
      <c r="AA44" s="66"/>
      <c r="AB44" s="11">
        <v>18</v>
      </c>
      <c r="AC44" s="66"/>
      <c r="AD44" s="11">
        <v>316</v>
      </c>
      <c r="AE44" s="15"/>
      <c r="AF44" s="16"/>
      <c r="AG44" s="66"/>
      <c r="AH44" s="11">
        <v>16</v>
      </c>
      <c r="AI44" s="66"/>
      <c r="AJ44" s="11">
        <v>6</v>
      </c>
      <c r="AK44" s="66"/>
      <c r="AL44" s="11">
        <v>15</v>
      </c>
      <c r="AM44" s="66"/>
      <c r="AN44" s="11">
        <v>10</v>
      </c>
      <c r="AO44" s="66"/>
      <c r="AP44" s="11"/>
      <c r="AQ44" s="66"/>
      <c r="AR44" s="11">
        <v>16</v>
      </c>
      <c r="AS44" s="66"/>
      <c r="AT44" s="11"/>
      <c r="AU44" s="66"/>
      <c r="AV44" s="11">
        <v>8</v>
      </c>
      <c r="AW44" s="66"/>
      <c r="AX44" s="11"/>
      <c r="AY44" s="66"/>
      <c r="AZ44" s="11">
        <v>12</v>
      </c>
      <c r="BA44" s="66"/>
      <c r="BB44" s="6"/>
      <c r="BC44" s="63"/>
    </row>
    <row r="45" ht="16.5" customHeight="1" spans="1:55">
      <c r="A45" s="21" t="s">
        <v>80</v>
      </c>
      <c r="B45" s="27" t="s">
        <v>87</v>
      </c>
      <c r="C45" s="46">
        <v>90</v>
      </c>
      <c r="D45" s="68"/>
      <c r="E45" s="69"/>
      <c r="F45" s="11">
        <v>3</v>
      </c>
      <c r="G45" s="66"/>
      <c r="H45" s="68">
        <v>3</v>
      </c>
      <c r="I45" s="69"/>
      <c r="J45" s="68"/>
      <c r="K45" s="69"/>
      <c r="L45" s="68"/>
      <c r="M45" s="69"/>
      <c r="N45" s="68">
        <v>2</v>
      </c>
      <c r="O45" s="69"/>
      <c r="P45" s="6">
        <v>2</v>
      </c>
      <c r="Q45" s="6">
        <v>2</v>
      </c>
      <c r="R45" s="68">
        <v>3</v>
      </c>
      <c r="S45" s="69"/>
      <c r="T45" s="68">
        <v>3</v>
      </c>
      <c r="U45" s="69"/>
      <c r="W45" s="6">
        <v>2</v>
      </c>
      <c r="X45" s="68">
        <v>3</v>
      </c>
      <c r="Y45" s="69"/>
      <c r="Z45" s="68">
        <v>3</v>
      </c>
      <c r="AA45" s="69"/>
      <c r="AB45" s="70">
        <v>2</v>
      </c>
      <c r="AC45" s="70">
        <v>2</v>
      </c>
      <c r="AD45" s="68">
        <v>39</v>
      </c>
      <c r="AE45" s="84"/>
      <c r="AF45" s="85"/>
      <c r="AG45" s="69"/>
      <c r="AH45" s="11">
        <v>3</v>
      </c>
      <c r="AI45" s="66"/>
      <c r="AJ45" s="68">
        <v>2</v>
      </c>
      <c r="AK45" s="69"/>
      <c r="AL45" s="70">
        <v>2</v>
      </c>
      <c r="AM45" s="70">
        <v>3</v>
      </c>
      <c r="AN45" s="68">
        <v>3</v>
      </c>
      <c r="AO45" s="69"/>
      <c r="AP45" s="68"/>
      <c r="AQ45" s="69"/>
      <c r="AR45" s="68">
        <v>4</v>
      </c>
      <c r="AS45" s="69"/>
      <c r="AT45" s="68"/>
      <c r="AU45" s="69"/>
      <c r="AV45" s="70">
        <v>1</v>
      </c>
      <c r="AW45" s="70">
        <v>1</v>
      </c>
      <c r="AX45" s="68"/>
      <c r="AY45" s="69"/>
      <c r="AZ45" s="68">
        <v>2</v>
      </c>
      <c r="BA45" s="69"/>
      <c r="BB45" s="70">
        <f>SUM(F45:AZ45)</f>
        <v>90</v>
      </c>
      <c r="BC45" s="63">
        <v>25800</v>
      </c>
    </row>
    <row r="46" ht="38" customHeight="1" spans="1:55">
      <c r="A46" s="34" t="s">
        <v>88</v>
      </c>
      <c r="B46" s="27" t="s">
        <v>89</v>
      </c>
      <c r="C46" s="46">
        <v>350</v>
      </c>
      <c r="D46" s="68"/>
      <c r="E46" s="69"/>
      <c r="F46" s="68">
        <v>6</v>
      </c>
      <c r="G46" s="69"/>
      <c r="H46" s="68">
        <v>3</v>
      </c>
      <c r="I46" s="69"/>
      <c r="J46" s="68"/>
      <c r="K46" s="69"/>
      <c r="L46" s="68"/>
      <c r="M46" s="69"/>
      <c r="N46" s="68">
        <v>3</v>
      </c>
      <c r="O46" s="69"/>
      <c r="P46" s="6">
        <v>2</v>
      </c>
      <c r="Q46" s="6">
        <v>12</v>
      </c>
      <c r="R46" s="68">
        <v>13</v>
      </c>
      <c r="S46" s="69"/>
      <c r="T46" s="68">
        <v>6</v>
      </c>
      <c r="U46" s="69"/>
      <c r="V46" s="70">
        <v>2</v>
      </c>
      <c r="W46" s="70">
        <v>5</v>
      </c>
      <c r="X46" s="68">
        <v>16</v>
      </c>
      <c r="Y46" s="69"/>
      <c r="Z46" s="68">
        <v>10</v>
      </c>
      <c r="AA46" s="69"/>
      <c r="AB46" s="70">
        <v>2</v>
      </c>
      <c r="AC46" s="70">
        <v>6</v>
      </c>
      <c r="AD46" s="68">
        <v>226</v>
      </c>
      <c r="AE46" s="84"/>
      <c r="AF46" s="85"/>
      <c r="AG46" s="69"/>
      <c r="AH46" s="68">
        <v>8</v>
      </c>
      <c r="AI46" s="69"/>
      <c r="AJ46" s="68">
        <v>2</v>
      </c>
      <c r="AK46" s="69"/>
      <c r="AL46" s="70">
        <v>2</v>
      </c>
      <c r="AM46" s="70">
        <v>5</v>
      </c>
      <c r="AN46" s="68">
        <v>4</v>
      </c>
      <c r="AO46" s="69"/>
      <c r="AP46" s="68"/>
      <c r="AQ46" s="69"/>
      <c r="AR46" s="68">
        <v>8</v>
      </c>
      <c r="AS46" s="69"/>
      <c r="AT46" s="68"/>
      <c r="AU46" s="69"/>
      <c r="AV46" s="70">
        <v>1</v>
      </c>
      <c r="AW46" s="70">
        <v>2</v>
      </c>
      <c r="AX46" s="68"/>
      <c r="AY46" s="69"/>
      <c r="AZ46" s="68">
        <v>6</v>
      </c>
      <c r="BA46" s="69"/>
      <c r="BB46" s="70">
        <f>SUM(F46:AZ46)</f>
        <v>350</v>
      </c>
      <c r="BC46" s="63"/>
    </row>
    <row r="47" customHeight="1" spans="1:55">
      <c r="A47" s="45"/>
      <c r="B47" s="27" t="s">
        <v>90</v>
      </c>
      <c r="C47" s="46">
        <v>120</v>
      </c>
      <c r="D47" s="68"/>
      <c r="E47" s="69"/>
      <c r="F47" s="68">
        <v>3</v>
      </c>
      <c r="G47" s="69"/>
      <c r="H47" s="68">
        <v>2</v>
      </c>
      <c r="I47" s="69"/>
      <c r="J47" s="68"/>
      <c r="K47" s="69"/>
      <c r="L47" s="68"/>
      <c r="M47" s="69"/>
      <c r="N47" s="68">
        <v>3</v>
      </c>
      <c r="O47" s="69"/>
      <c r="P47" s="6"/>
      <c r="Q47" s="70">
        <v>4</v>
      </c>
      <c r="R47" s="68">
        <v>6</v>
      </c>
      <c r="S47" s="69"/>
      <c r="T47" s="68">
        <v>3</v>
      </c>
      <c r="U47" s="69"/>
      <c r="V47" s="70">
        <v>2</v>
      </c>
      <c r="W47" s="70">
        <v>3</v>
      </c>
      <c r="X47" s="68">
        <v>6</v>
      </c>
      <c r="Y47" s="69"/>
      <c r="Z47" s="68">
        <v>7</v>
      </c>
      <c r="AA47" s="69"/>
      <c r="AB47" s="22">
        <v>2</v>
      </c>
      <c r="AC47" s="22">
        <v>4</v>
      </c>
      <c r="AD47" s="68">
        <v>51</v>
      </c>
      <c r="AE47" s="84"/>
      <c r="AF47" s="85"/>
      <c r="AG47" s="69"/>
      <c r="AH47" s="68">
        <v>5</v>
      </c>
      <c r="AI47" s="69"/>
      <c r="AJ47" s="68">
        <v>2</v>
      </c>
      <c r="AK47" s="69"/>
      <c r="AL47" s="70"/>
      <c r="AM47" s="70">
        <v>3</v>
      </c>
      <c r="AN47" s="68">
        <v>3</v>
      </c>
      <c r="AO47" s="69"/>
      <c r="AP47" s="68"/>
      <c r="AQ47" s="69"/>
      <c r="AR47" s="68">
        <v>4</v>
      </c>
      <c r="AS47" s="69"/>
      <c r="AT47" s="68"/>
      <c r="AU47" s="69"/>
      <c r="AV47" s="70">
        <v>1</v>
      </c>
      <c r="AW47" s="70">
        <v>2</v>
      </c>
      <c r="AX47" s="68"/>
      <c r="AY47" s="69"/>
      <c r="AZ47" s="68">
        <v>4</v>
      </c>
      <c r="BA47" s="69"/>
      <c r="BB47" s="70">
        <f>SUM(F47:AZ47)</f>
        <v>120</v>
      </c>
      <c r="BC47" s="63"/>
    </row>
    <row r="48" ht="9" customHeight="1" spans="1:55">
      <c r="A48" s="49"/>
      <c r="AC48" s="77"/>
      <c r="AD48" s="77"/>
      <c r="BC48" s="49"/>
    </row>
    <row r="49" ht="17.25" customHeight="1" spans="1:58">
      <c r="A49" s="49" t="s">
        <v>91</v>
      </c>
      <c r="BC49" s="49"/>
    </row>
    <row r="50" ht="15.75" customHeight="1" spans="1:58">
      <c r="A50" s="52" t="s">
        <v>92</v>
      </c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</row>
  </sheetData>
  <mergeCells count="356">
    <mergeCell ref="A1:BC1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B2:AC2"/>
    <mergeCell ref="AD2:AG2"/>
    <mergeCell ref="AH2:AI2"/>
    <mergeCell ref="AJ2:AK2"/>
    <mergeCell ref="AL2:AM2"/>
    <mergeCell ref="AN2:AO2"/>
    <mergeCell ref="AP2:AQ2"/>
    <mergeCell ref="AR2:AS2"/>
    <mergeCell ref="AT2:AU2"/>
    <mergeCell ref="AV2:AW2"/>
    <mergeCell ref="AX2:AY2"/>
    <mergeCell ref="AZ2:BA2"/>
    <mergeCell ref="D3:E3"/>
    <mergeCell ref="N3:O3"/>
    <mergeCell ref="R3:S3"/>
    <mergeCell ref="Z3:AA3"/>
    <mergeCell ref="AF3:AG3"/>
    <mergeCell ref="AN3:AO3"/>
    <mergeCell ref="A4:B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A5:B5"/>
    <mergeCell ref="D5:E5"/>
    <mergeCell ref="N5:O5"/>
    <mergeCell ref="R5:S5"/>
    <mergeCell ref="Z5:AA5"/>
    <mergeCell ref="AF5:AG5"/>
    <mergeCell ref="AN5:AO5"/>
    <mergeCell ref="D6:E6"/>
    <mergeCell ref="N6:O6"/>
    <mergeCell ref="R6:S6"/>
    <mergeCell ref="Z6:AA6"/>
    <mergeCell ref="AN6:AO6"/>
    <mergeCell ref="D7:E7"/>
    <mergeCell ref="N7:O7"/>
    <mergeCell ref="R7:S7"/>
    <mergeCell ref="Z7:AA7"/>
    <mergeCell ref="AN7:AO7"/>
    <mergeCell ref="D8:E8"/>
    <mergeCell ref="N8:O8"/>
    <mergeCell ref="R8:S8"/>
    <mergeCell ref="Z8:AA8"/>
    <mergeCell ref="AN8:AO8"/>
    <mergeCell ref="D9:E9"/>
    <mergeCell ref="N9:O9"/>
    <mergeCell ref="R9:S9"/>
    <mergeCell ref="Z9:AA9"/>
    <mergeCell ref="AN9:AO9"/>
    <mergeCell ref="D10:E10"/>
    <mergeCell ref="N10:O10"/>
    <mergeCell ref="R10:S10"/>
    <mergeCell ref="Z10:AA10"/>
    <mergeCell ref="AN10:AO10"/>
    <mergeCell ref="D11:E11"/>
    <mergeCell ref="N11:O11"/>
    <mergeCell ref="R11:S11"/>
    <mergeCell ref="Z11:AA11"/>
    <mergeCell ref="AN11:AO11"/>
    <mergeCell ref="D12:E12"/>
    <mergeCell ref="N12:O12"/>
    <mergeCell ref="R12:S12"/>
    <mergeCell ref="Z12:AA12"/>
    <mergeCell ref="AN12:AO12"/>
    <mergeCell ref="D13:E13"/>
    <mergeCell ref="N13:O13"/>
    <mergeCell ref="R13:S13"/>
    <mergeCell ref="Z13:AA13"/>
    <mergeCell ref="AN13:AO13"/>
    <mergeCell ref="D14:E14"/>
    <mergeCell ref="N14:O14"/>
    <mergeCell ref="R14:S14"/>
    <mergeCell ref="Z14:AA14"/>
    <mergeCell ref="AN14:AO14"/>
    <mergeCell ref="D15:E15"/>
    <mergeCell ref="N15:O15"/>
    <mergeCell ref="R15:S15"/>
    <mergeCell ref="Z15:AA15"/>
    <mergeCell ref="AN15:AO15"/>
    <mergeCell ref="D16:E16"/>
    <mergeCell ref="N16:O16"/>
    <mergeCell ref="R16:S16"/>
    <mergeCell ref="Z16:AA16"/>
    <mergeCell ref="AN16:AO16"/>
    <mergeCell ref="D17:E17"/>
    <mergeCell ref="N17:O17"/>
    <mergeCell ref="R17:S17"/>
    <mergeCell ref="Z17:AA17"/>
    <mergeCell ref="AN17:AO17"/>
    <mergeCell ref="D18:E18"/>
    <mergeCell ref="N18:O18"/>
    <mergeCell ref="R18:S18"/>
    <mergeCell ref="Z18:AA18"/>
    <mergeCell ref="AN18:AO18"/>
    <mergeCell ref="D19:E19"/>
    <mergeCell ref="N19:O19"/>
    <mergeCell ref="R19:S19"/>
    <mergeCell ref="Z19:AA19"/>
    <mergeCell ref="AN19:AO19"/>
    <mergeCell ref="D20:E20"/>
    <mergeCell ref="N20:O20"/>
    <mergeCell ref="R20:S20"/>
    <mergeCell ref="Z20:AA20"/>
    <mergeCell ref="AN20:AO20"/>
    <mergeCell ref="D21:E21"/>
    <mergeCell ref="N21:O21"/>
    <mergeCell ref="R21:S21"/>
    <mergeCell ref="Z21:AA21"/>
    <mergeCell ref="AN21:AO21"/>
    <mergeCell ref="D22:E22"/>
    <mergeCell ref="N22:O22"/>
    <mergeCell ref="R22:S22"/>
    <mergeCell ref="Z22:AA22"/>
    <mergeCell ref="AN22:AO22"/>
    <mergeCell ref="D23:E23"/>
    <mergeCell ref="N23:O23"/>
    <mergeCell ref="R23:S23"/>
    <mergeCell ref="Z23:AA23"/>
    <mergeCell ref="AN23:AO23"/>
    <mergeCell ref="D24:E24"/>
    <mergeCell ref="N24:O24"/>
    <mergeCell ref="R24:S24"/>
    <mergeCell ref="Z24:AA24"/>
    <mergeCell ref="AN24:AO24"/>
    <mergeCell ref="D25:E25"/>
    <mergeCell ref="N25:O25"/>
    <mergeCell ref="R25:S25"/>
    <mergeCell ref="Z25:AA25"/>
    <mergeCell ref="AN25:AO25"/>
    <mergeCell ref="D26:E26"/>
    <mergeCell ref="N26:O26"/>
    <mergeCell ref="R26:S26"/>
    <mergeCell ref="Z26:AA26"/>
    <mergeCell ref="AN26:AO26"/>
    <mergeCell ref="D27:E27"/>
    <mergeCell ref="N27:O27"/>
    <mergeCell ref="R27:S27"/>
    <mergeCell ref="Z27:AA27"/>
    <mergeCell ref="AN27:AO27"/>
    <mergeCell ref="D28:E28"/>
    <mergeCell ref="N28:O28"/>
    <mergeCell ref="R28:S28"/>
    <mergeCell ref="Z28:AA28"/>
    <mergeCell ref="AN28:AO28"/>
    <mergeCell ref="D29:E29"/>
    <mergeCell ref="N29:O29"/>
    <mergeCell ref="R29:S29"/>
    <mergeCell ref="Z29:AA29"/>
    <mergeCell ref="AN29:AO29"/>
    <mergeCell ref="D30:E30"/>
    <mergeCell ref="N30:O30"/>
    <mergeCell ref="R30:S30"/>
    <mergeCell ref="Z30:AA30"/>
    <mergeCell ref="AN30:AO30"/>
    <mergeCell ref="D31:E31"/>
    <mergeCell ref="N31:O31"/>
    <mergeCell ref="R31:S31"/>
    <mergeCell ref="Z31:AA31"/>
    <mergeCell ref="AN31:AO31"/>
    <mergeCell ref="D32:E32"/>
    <mergeCell ref="N32:O32"/>
    <mergeCell ref="R32:S32"/>
    <mergeCell ref="Z32:AA32"/>
    <mergeCell ref="AN32:AO32"/>
    <mergeCell ref="D33:E33"/>
    <mergeCell ref="N33:O33"/>
    <mergeCell ref="R33:S33"/>
    <mergeCell ref="Z33:AA33"/>
    <mergeCell ref="AN33:AO33"/>
    <mergeCell ref="D34:E34"/>
    <mergeCell ref="N34:O34"/>
    <mergeCell ref="R34:S34"/>
    <mergeCell ref="Z34:AA34"/>
    <mergeCell ref="AN34:AO34"/>
    <mergeCell ref="D35:E35"/>
    <mergeCell ref="N35:O35"/>
    <mergeCell ref="R35:S35"/>
    <mergeCell ref="Z35:AA35"/>
    <mergeCell ref="AN35:AO35"/>
    <mergeCell ref="D36:E36"/>
    <mergeCell ref="N36:O36"/>
    <mergeCell ref="R36:S36"/>
    <mergeCell ref="Z36:AA36"/>
    <mergeCell ref="AN36:AO36"/>
    <mergeCell ref="D37:E37"/>
    <mergeCell ref="N37:O37"/>
    <mergeCell ref="R37:S37"/>
    <mergeCell ref="Z37:AA37"/>
    <mergeCell ref="AN37:AO37"/>
    <mergeCell ref="D38:E38"/>
    <mergeCell ref="N38:O38"/>
    <mergeCell ref="R38:S38"/>
    <mergeCell ref="Z38:AA38"/>
    <mergeCell ref="AN38:AO38"/>
    <mergeCell ref="D39:E39"/>
    <mergeCell ref="N39:O39"/>
    <mergeCell ref="R39:S39"/>
    <mergeCell ref="Z39:AA39"/>
    <mergeCell ref="AN39:AO39"/>
    <mergeCell ref="D40:E40"/>
    <mergeCell ref="N40:O40"/>
    <mergeCell ref="R40:S40"/>
    <mergeCell ref="Z40:AA40"/>
    <mergeCell ref="AN40:AO40"/>
    <mergeCell ref="D41:E41"/>
    <mergeCell ref="N41:O41"/>
    <mergeCell ref="R41:S41"/>
    <mergeCell ref="Z41:AA41"/>
    <mergeCell ref="AN41:AO41"/>
    <mergeCell ref="D42:E42"/>
    <mergeCell ref="N42:O42"/>
    <mergeCell ref="R42:S42"/>
    <mergeCell ref="Z42:AA42"/>
    <mergeCell ref="AN42:AO42"/>
    <mergeCell ref="D43:E43"/>
    <mergeCell ref="N43:O43"/>
    <mergeCell ref="R43:S43"/>
    <mergeCell ref="Z43:AA43"/>
    <mergeCell ref="AN43:AO43"/>
    <mergeCell ref="A44:B44"/>
    <mergeCell ref="D44:E44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G44"/>
    <mergeCell ref="AH44:AI44"/>
    <mergeCell ref="AJ44:AK44"/>
    <mergeCell ref="AL44:AM44"/>
    <mergeCell ref="AN44:AO44"/>
    <mergeCell ref="AP44:AQ44"/>
    <mergeCell ref="AR44:AS44"/>
    <mergeCell ref="AT44:AU44"/>
    <mergeCell ref="AV44:AW44"/>
    <mergeCell ref="AX44:AY44"/>
    <mergeCell ref="AZ44:BA44"/>
    <mergeCell ref="D45:E45"/>
    <mergeCell ref="F45:G45"/>
    <mergeCell ref="H45:I45"/>
    <mergeCell ref="J45:K45"/>
    <mergeCell ref="L45:M45"/>
    <mergeCell ref="N45:O45"/>
    <mergeCell ref="R45:S45"/>
    <mergeCell ref="T45:U45"/>
    <mergeCell ref="X45:Y45"/>
    <mergeCell ref="Z45:AA45"/>
    <mergeCell ref="AD45:AG45"/>
    <mergeCell ref="AH45:AI45"/>
    <mergeCell ref="AJ45:AK45"/>
    <mergeCell ref="AN45:AO45"/>
    <mergeCell ref="AP45:AQ45"/>
    <mergeCell ref="AR45:AS45"/>
    <mergeCell ref="AT45:AU45"/>
    <mergeCell ref="AX45:AY45"/>
    <mergeCell ref="AZ45:BA45"/>
    <mergeCell ref="D46:E46"/>
    <mergeCell ref="F46:G46"/>
    <mergeCell ref="H46:I46"/>
    <mergeCell ref="J46:K46"/>
    <mergeCell ref="L46:M46"/>
    <mergeCell ref="N46:O46"/>
    <mergeCell ref="R46:S46"/>
    <mergeCell ref="T46:U46"/>
    <mergeCell ref="X46:Y46"/>
    <mergeCell ref="Z46:AA46"/>
    <mergeCell ref="AD46:AG46"/>
    <mergeCell ref="AH46:AI46"/>
    <mergeCell ref="AJ46:AK46"/>
    <mergeCell ref="AN46:AO46"/>
    <mergeCell ref="AP46:AQ46"/>
    <mergeCell ref="AR46:AS46"/>
    <mergeCell ref="AT46:AU46"/>
    <mergeCell ref="AX46:AY46"/>
    <mergeCell ref="AZ46:BA46"/>
    <mergeCell ref="D47:E47"/>
    <mergeCell ref="F47:G47"/>
    <mergeCell ref="H47:I47"/>
    <mergeCell ref="J47:K47"/>
    <mergeCell ref="L47:M47"/>
    <mergeCell ref="N47:O47"/>
    <mergeCell ref="R47:S47"/>
    <mergeCell ref="T47:U47"/>
    <mergeCell ref="X47:Y47"/>
    <mergeCell ref="Z47:AA47"/>
    <mergeCell ref="AD47:AG47"/>
    <mergeCell ref="AH47:AI47"/>
    <mergeCell ref="AJ47:AK47"/>
    <mergeCell ref="AN47:AO47"/>
    <mergeCell ref="AP47:AQ47"/>
    <mergeCell ref="AR47:AS47"/>
    <mergeCell ref="AT47:AU47"/>
    <mergeCell ref="AX47:AY47"/>
    <mergeCell ref="AZ47:BA47"/>
    <mergeCell ref="A49:X49"/>
    <mergeCell ref="A50:BF50"/>
    <mergeCell ref="A6:A15"/>
    <mergeCell ref="A16:A25"/>
    <mergeCell ref="A26:A29"/>
    <mergeCell ref="A30:A31"/>
    <mergeCell ref="A32:A38"/>
    <mergeCell ref="A39:A43"/>
    <mergeCell ref="A46:A47"/>
    <mergeCell ref="BC6:BC10"/>
    <mergeCell ref="BC11:BC12"/>
    <mergeCell ref="BC13:BC15"/>
    <mergeCell ref="BC16:BC20"/>
    <mergeCell ref="BC21:BC23"/>
    <mergeCell ref="BC24:BC25"/>
    <mergeCell ref="BC26:BC29"/>
    <mergeCell ref="BC30:BC31"/>
    <mergeCell ref="BC32:BC35"/>
    <mergeCell ref="BC36:BC38"/>
    <mergeCell ref="BC39:BC43"/>
    <mergeCell ref="BC45:BC47"/>
  </mergeCells>
  <pageMargins left="0.433070866141732" right="0.511811023622047" top="0.433070866141732" bottom="0.236220472440945" header="0.31496062992126" footer="0.15748031496063"/>
  <pageSetup paperSize="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0"/>
  <sheetViews>
    <sheetView workbookViewId="0">
      <pane ySplit="2" topLeftCell="A3" activePane="bottomLeft" state="frozen"/>
      <selection/>
      <selection pane="bottomLeft" activeCell="C6" sqref="C6:C28"/>
    </sheetView>
  </sheetViews>
  <sheetFormatPr defaultColWidth="9" defaultRowHeight="13.5"/>
  <cols>
    <col min="1" max="1" width="10.75" style="1" customWidth="1"/>
    <col min="2" max="2" width="35.125" style="1" customWidth="1"/>
    <col min="3" max="3" width="7.625" style="1" customWidth="1"/>
    <col min="4" max="6" width="3.96666666666667" style="1" customWidth="1"/>
    <col min="7" max="7" width="4.875" style="1" customWidth="1"/>
    <col min="8" max="22" width="3.96666666666667" style="1" customWidth="1"/>
    <col min="23" max="23" width="5.875" style="1" customWidth="1"/>
    <col min="24" max="24" width="5.125" style="1" customWidth="1"/>
    <col min="25" max="25" width="9" style="1" customWidth="1"/>
    <col min="26" max="38" width="3.96666666666667" style="1" customWidth="1"/>
    <col min="39" max="39" width="3.96666666666667" style="1" hidden="1" customWidth="1"/>
    <col min="40" max="40" width="6" style="1" customWidth="1"/>
    <col min="41" max="16384" width="9" style="1"/>
  </cols>
  <sheetData>
    <row r="1" ht="22.5" spans="1:40">
      <c r="A1" s="3" t="s">
        <v>93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="1" customFormat="1" ht="40.5" spans="1:40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/>
      <c r="G2" s="5" t="s">
        <v>94</v>
      </c>
      <c r="H2" s="5" t="s">
        <v>95</v>
      </c>
      <c r="I2" s="5" t="s">
        <v>10</v>
      </c>
      <c r="J2" s="5"/>
      <c r="K2" s="5" t="s">
        <v>11</v>
      </c>
      <c r="L2" s="5"/>
      <c r="M2" s="5" t="s">
        <v>12</v>
      </c>
      <c r="N2" s="5"/>
      <c r="O2" s="5" t="s">
        <v>13</v>
      </c>
      <c r="P2" s="5"/>
      <c r="Q2" s="5" t="s">
        <v>14</v>
      </c>
      <c r="R2" s="5"/>
      <c r="S2" s="5" t="s">
        <v>15</v>
      </c>
      <c r="T2" s="5"/>
      <c r="U2" s="5" t="s">
        <v>16</v>
      </c>
      <c r="V2" s="5"/>
      <c r="W2" s="5" t="s">
        <v>17</v>
      </c>
      <c r="X2" s="5"/>
      <c r="Y2" s="6"/>
      <c r="Z2" s="5"/>
      <c r="AA2" s="5" t="s">
        <v>18</v>
      </c>
      <c r="AB2" s="5"/>
      <c r="AC2" s="5" t="s">
        <v>19</v>
      </c>
      <c r="AD2" s="5" t="s">
        <v>20</v>
      </c>
      <c r="AE2" s="5" t="s">
        <v>21</v>
      </c>
      <c r="AF2" s="5" t="s">
        <v>22</v>
      </c>
      <c r="AG2" s="5" t="s">
        <v>96</v>
      </c>
      <c r="AH2" s="5" t="s">
        <v>24</v>
      </c>
      <c r="AI2" s="5" t="s">
        <v>25</v>
      </c>
      <c r="AJ2" s="5" t="s">
        <v>26</v>
      </c>
      <c r="AK2" s="5" t="s">
        <v>27</v>
      </c>
      <c r="AL2" s="5"/>
      <c r="AM2" s="5"/>
      <c r="AN2" s="5" t="s">
        <v>97</v>
      </c>
    </row>
    <row r="3" s="1" customFormat="1" ht="27" customHeight="1" spans="1:40">
      <c r="A3" s="7"/>
      <c r="B3" s="8"/>
      <c r="C3" s="5"/>
      <c r="D3" s="5"/>
      <c r="E3" s="5" t="s">
        <v>30</v>
      </c>
      <c r="F3" s="5" t="s">
        <v>31</v>
      </c>
      <c r="G3" s="5"/>
      <c r="H3" s="5"/>
      <c r="I3" s="5" t="s">
        <v>30</v>
      </c>
      <c r="J3" s="5" t="s">
        <v>31</v>
      </c>
      <c r="K3" s="9" t="s">
        <v>29</v>
      </c>
      <c r="L3" s="10"/>
      <c r="M3" s="5" t="s">
        <v>30</v>
      </c>
      <c r="N3" s="5" t="s">
        <v>31</v>
      </c>
      <c r="O3" s="5" t="s">
        <v>30</v>
      </c>
      <c r="P3" s="5" t="s">
        <v>31</v>
      </c>
      <c r="Q3" s="5" t="s">
        <v>30</v>
      </c>
      <c r="R3" s="5" t="s">
        <v>31</v>
      </c>
      <c r="S3" s="9" t="s">
        <v>29</v>
      </c>
      <c r="T3" s="10"/>
      <c r="U3" s="5" t="s">
        <v>30</v>
      </c>
      <c r="V3" s="5" t="s">
        <v>31</v>
      </c>
      <c r="W3" s="5" t="s">
        <v>30</v>
      </c>
      <c r="X3" s="5" t="s">
        <v>31</v>
      </c>
      <c r="Y3" s="11" t="s">
        <v>32</v>
      </c>
      <c r="Z3" s="10"/>
      <c r="AA3" s="5" t="s">
        <v>30</v>
      </c>
      <c r="AB3" s="5" t="s">
        <v>31</v>
      </c>
      <c r="AC3" s="5"/>
      <c r="AD3" s="5"/>
      <c r="AE3" s="5"/>
      <c r="AF3" s="5"/>
      <c r="AG3" s="5"/>
      <c r="AH3" s="5"/>
      <c r="AI3" s="5"/>
      <c r="AJ3" s="5"/>
      <c r="AK3" s="5" t="s">
        <v>33</v>
      </c>
      <c r="AL3" s="5" t="s">
        <v>34</v>
      </c>
      <c r="AM3" s="5"/>
      <c r="AN3" s="5"/>
    </row>
    <row r="4" s="1" customFormat="1" spans="1:40">
      <c r="A4" s="12" t="s">
        <v>98</v>
      </c>
      <c r="B4" s="13"/>
      <c r="C4" s="14">
        <v>3200</v>
      </c>
      <c r="D4" s="14"/>
      <c r="E4" s="9">
        <v>120</v>
      </c>
      <c r="F4" s="10"/>
      <c r="G4" s="14"/>
      <c r="H4" s="14"/>
      <c r="I4" s="9">
        <v>15</v>
      </c>
      <c r="J4" s="10"/>
      <c r="K4" s="9">
        <v>50</v>
      </c>
      <c r="L4" s="10"/>
      <c r="M4" s="9">
        <v>45</v>
      </c>
      <c r="N4" s="10"/>
      <c r="O4" s="9">
        <v>25</v>
      </c>
      <c r="P4" s="10"/>
      <c r="Q4" s="9">
        <v>120</v>
      </c>
      <c r="R4" s="10"/>
      <c r="S4" s="9">
        <v>20</v>
      </c>
      <c r="T4" s="10"/>
      <c r="U4" s="9">
        <v>150</v>
      </c>
      <c r="V4" s="10"/>
      <c r="W4" s="9">
        <v>2070</v>
      </c>
      <c r="X4" s="10"/>
      <c r="Y4" s="15">
        <v>480</v>
      </c>
      <c r="Z4" s="16"/>
      <c r="AA4" s="9">
        <v>85</v>
      </c>
      <c r="AB4" s="10"/>
      <c r="AC4" s="14"/>
      <c r="AD4" s="14"/>
      <c r="AE4" s="14"/>
      <c r="AF4" s="14"/>
      <c r="AG4" s="14"/>
      <c r="AH4" s="14"/>
      <c r="AI4" s="14"/>
      <c r="AJ4" s="14"/>
      <c r="AK4" s="9">
        <v>20</v>
      </c>
      <c r="AL4" s="10"/>
      <c r="AM4" s="5"/>
      <c r="AN4" s="5"/>
    </row>
    <row r="5" s="1" customFormat="1" spans="1:40">
      <c r="A5" s="17"/>
      <c r="B5" s="18"/>
      <c r="C5" s="19"/>
      <c r="D5" s="19"/>
      <c r="E5" s="5">
        <v>75</v>
      </c>
      <c r="F5" s="5">
        <v>45</v>
      </c>
      <c r="G5" s="19"/>
      <c r="H5" s="19"/>
      <c r="I5" s="5">
        <v>9</v>
      </c>
      <c r="J5" s="5">
        <v>6</v>
      </c>
      <c r="K5" s="9">
        <v>50</v>
      </c>
      <c r="L5" s="10"/>
      <c r="M5" s="5">
        <v>27</v>
      </c>
      <c r="N5" s="5">
        <v>18</v>
      </c>
      <c r="O5" s="5">
        <v>14</v>
      </c>
      <c r="P5" s="5">
        <v>11</v>
      </c>
      <c r="Q5" s="5">
        <v>75</v>
      </c>
      <c r="R5" s="5">
        <v>45</v>
      </c>
      <c r="S5" s="9">
        <v>20</v>
      </c>
      <c r="T5" s="10"/>
      <c r="U5" s="5">
        <v>90</v>
      </c>
      <c r="V5" s="5">
        <v>60</v>
      </c>
      <c r="W5" s="5">
        <v>1436</v>
      </c>
      <c r="X5" s="5">
        <v>634</v>
      </c>
      <c r="Y5" s="11">
        <v>480</v>
      </c>
      <c r="Z5" s="10"/>
      <c r="AA5" s="5">
        <v>53</v>
      </c>
      <c r="AB5" s="5">
        <v>32</v>
      </c>
      <c r="AC5" s="19"/>
      <c r="AD5" s="19"/>
      <c r="AE5" s="19"/>
      <c r="AF5" s="19"/>
      <c r="AG5" s="19"/>
      <c r="AH5" s="19"/>
      <c r="AI5" s="19"/>
      <c r="AJ5" s="19"/>
      <c r="AK5" s="5">
        <v>12</v>
      </c>
      <c r="AL5" s="5">
        <v>8</v>
      </c>
      <c r="AM5" s="5"/>
      <c r="AN5" s="5"/>
    </row>
    <row r="6" s="1" customFormat="1" spans="1:40">
      <c r="A6" s="20" t="s">
        <v>37</v>
      </c>
      <c r="B6" s="21" t="s">
        <v>99</v>
      </c>
      <c r="C6" s="22">
        <v>200</v>
      </c>
      <c r="D6" s="22"/>
      <c r="E6" s="22">
        <v>7</v>
      </c>
      <c r="F6" s="22">
        <v>2</v>
      </c>
      <c r="G6" s="22"/>
      <c r="H6" s="22"/>
      <c r="I6" s="22"/>
      <c r="J6" s="22">
        <v>2</v>
      </c>
      <c r="K6" s="23">
        <v>2</v>
      </c>
      <c r="L6" s="24"/>
      <c r="M6" s="22">
        <v>2</v>
      </c>
      <c r="N6" s="22"/>
      <c r="O6" s="22">
        <v>2</v>
      </c>
      <c r="P6" s="22"/>
      <c r="Q6" s="22">
        <v>3</v>
      </c>
      <c r="R6" s="22">
        <v>2</v>
      </c>
      <c r="S6" s="23">
        <v>2</v>
      </c>
      <c r="T6" s="24"/>
      <c r="U6" s="22"/>
      <c r="V6" s="22">
        <v>3</v>
      </c>
      <c r="W6" s="22">
        <v>128</v>
      </c>
      <c r="X6" s="22">
        <v>18</v>
      </c>
      <c r="Y6" s="25" t="s">
        <v>100</v>
      </c>
      <c r="Z6" s="22">
        <v>20</v>
      </c>
      <c r="AA6" s="22">
        <v>3</v>
      </c>
      <c r="AB6" s="22">
        <v>2</v>
      </c>
      <c r="AC6" s="22"/>
      <c r="AD6" s="22"/>
      <c r="AE6" s="22"/>
      <c r="AF6" s="22"/>
      <c r="AG6" s="22"/>
      <c r="AH6" s="22"/>
      <c r="AI6" s="22"/>
      <c r="AJ6" s="22"/>
      <c r="AL6" s="22">
        <v>2</v>
      </c>
      <c r="AM6" s="22">
        <f>SUM(E6:AJ6)</f>
        <v>198</v>
      </c>
      <c r="AN6" s="26">
        <v>16800</v>
      </c>
    </row>
    <row r="7" s="1" customFormat="1" spans="1:40">
      <c r="A7" s="20"/>
      <c r="B7" s="27" t="s">
        <v>101</v>
      </c>
      <c r="C7" s="22">
        <v>100</v>
      </c>
      <c r="D7" s="22"/>
      <c r="E7" s="22">
        <v>7</v>
      </c>
      <c r="F7" s="22">
        <v>2</v>
      </c>
      <c r="G7" s="22"/>
      <c r="H7" s="22"/>
      <c r="I7" s="22">
        <v>2</v>
      </c>
      <c r="J7" s="22"/>
      <c r="K7" s="23">
        <v>2</v>
      </c>
      <c r="L7" s="24"/>
      <c r="M7" s="22">
        <v>2</v>
      </c>
      <c r="N7" s="22">
        <v>2</v>
      </c>
      <c r="O7" s="22"/>
      <c r="P7" s="22">
        <v>2</v>
      </c>
      <c r="Q7" s="22">
        <v>3</v>
      </c>
      <c r="R7" s="22">
        <v>2</v>
      </c>
      <c r="S7" s="23">
        <v>2</v>
      </c>
      <c r="T7" s="24"/>
      <c r="U7" s="22">
        <v>7</v>
      </c>
      <c r="V7" s="22"/>
      <c r="W7" s="22">
        <v>20</v>
      </c>
      <c r="X7" s="22">
        <v>20</v>
      </c>
      <c r="Y7" s="28"/>
      <c r="Z7" s="22">
        <v>20</v>
      </c>
      <c r="AA7" s="22">
        <v>3</v>
      </c>
      <c r="AB7" s="22">
        <v>2</v>
      </c>
      <c r="AC7" s="22"/>
      <c r="AD7" s="22"/>
      <c r="AE7" s="22"/>
      <c r="AF7" s="22"/>
      <c r="AG7" s="22"/>
      <c r="AH7" s="22"/>
      <c r="AI7" s="22"/>
      <c r="AJ7" s="22"/>
      <c r="AK7" s="22">
        <v>2</v>
      </c>
      <c r="AL7" s="29"/>
      <c r="AM7" s="29">
        <f>SUM(E7:AK7)</f>
        <v>100</v>
      </c>
      <c r="AN7" s="26"/>
    </row>
    <row r="8" s="1" customFormat="1" spans="1:40">
      <c r="A8" s="20"/>
      <c r="B8" s="30" t="s">
        <v>102</v>
      </c>
      <c r="C8" s="22">
        <v>100</v>
      </c>
      <c r="D8" s="22"/>
      <c r="E8" s="22">
        <v>5</v>
      </c>
      <c r="F8" s="22">
        <v>2</v>
      </c>
      <c r="G8" s="22"/>
      <c r="H8" s="22"/>
      <c r="I8" s="22">
        <v>2</v>
      </c>
      <c r="J8" s="22"/>
      <c r="K8" s="23">
        <v>2</v>
      </c>
      <c r="L8" s="24"/>
      <c r="M8" s="22"/>
      <c r="N8" s="22"/>
      <c r="O8" s="22">
        <v>2</v>
      </c>
      <c r="P8" s="22"/>
      <c r="Q8" s="22">
        <v>4</v>
      </c>
      <c r="R8" s="22">
        <v>2</v>
      </c>
      <c r="S8" s="23"/>
      <c r="T8" s="24"/>
      <c r="U8" s="22">
        <v>6</v>
      </c>
      <c r="V8" s="22">
        <v>3</v>
      </c>
      <c r="W8" s="22">
        <v>46</v>
      </c>
      <c r="X8" s="22">
        <v>21</v>
      </c>
      <c r="Y8" s="31"/>
      <c r="Z8" s="22"/>
      <c r="AA8" s="22">
        <v>3</v>
      </c>
      <c r="AB8" s="22">
        <v>2</v>
      </c>
      <c r="AC8" s="22"/>
      <c r="AD8" s="22"/>
      <c r="AE8" s="22"/>
      <c r="AF8" s="22"/>
      <c r="AG8" s="22"/>
      <c r="AH8" s="22"/>
      <c r="AI8" s="22"/>
      <c r="AJ8" s="32"/>
      <c r="AK8" s="22"/>
      <c r="AL8" s="22"/>
      <c r="AM8" s="22">
        <f>SUM(E8:AI8)</f>
        <v>100</v>
      </c>
      <c r="AN8" s="26"/>
    </row>
    <row r="9" s="1" customFormat="1" spans="1:40">
      <c r="A9" s="20"/>
      <c r="B9" s="30" t="s">
        <v>103</v>
      </c>
      <c r="C9" s="22">
        <v>100</v>
      </c>
      <c r="D9" s="22"/>
      <c r="E9" s="22">
        <v>5</v>
      </c>
      <c r="F9" s="22">
        <v>2</v>
      </c>
      <c r="G9" s="22"/>
      <c r="H9" s="22"/>
      <c r="I9" s="22"/>
      <c r="J9" s="22"/>
      <c r="K9" s="23">
        <v>2</v>
      </c>
      <c r="L9" s="24"/>
      <c r="M9" s="22">
        <v>2</v>
      </c>
      <c r="N9" s="22"/>
      <c r="O9" s="22">
        <v>2</v>
      </c>
      <c r="P9" s="22"/>
      <c r="Q9" s="22">
        <v>4</v>
      </c>
      <c r="R9" s="22">
        <v>2</v>
      </c>
      <c r="S9" s="23">
        <v>2</v>
      </c>
      <c r="T9" s="24"/>
      <c r="U9" s="22">
        <v>4</v>
      </c>
      <c r="V9" s="22">
        <v>3</v>
      </c>
      <c r="W9" s="22">
        <v>47</v>
      </c>
      <c r="X9" s="22">
        <v>21</v>
      </c>
      <c r="Y9" s="31"/>
      <c r="Z9" s="22"/>
      <c r="AA9" s="22">
        <v>2</v>
      </c>
      <c r="AB9" s="22">
        <v>2</v>
      </c>
      <c r="AC9" s="22"/>
      <c r="AD9" s="22"/>
      <c r="AE9" s="22"/>
      <c r="AF9" s="22"/>
      <c r="AG9" s="22"/>
      <c r="AH9" s="32"/>
      <c r="AI9" s="22"/>
      <c r="AJ9" s="22"/>
      <c r="AK9" s="22"/>
      <c r="AL9" s="22"/>
      <c r="AM9" s="22">
        <f>SUM(E9:AG9)</f>
        <v>100</v>
      </c>
      <c r="AN9" s="26"/>
    </row>
    <row r="10" s="1" customFormat="1" spans="1:40">
      <c r="A10" s="20"/>
      <c r="B10" s="30" t="s">
        <v>104</v>
      </c>
      <c r="C10" s="22">
        <v>80</v>
      </c>
      <c r="D10" s="22"/>
      <c r="E10" s="22">
        <v>2</v>
      </c>
      <c r="F10" s="22">
        <v>2</v>
      </c>
      <c r="G10" s="22"/>
      <c r="H10" s="22"/>
      <c r="I10" s="22"/>
      <c r="J10" s="22"/>
      <c r="K10" s="23">
        <v>2</v>
      </c>
      <c r="L10" s="24"/>
      <c r="M10" s="22"/>
      <c r="N10" s="22"/>
      <c r="O10" s="22"/>
      <c r="P10" s="22"/>
      <c r="Q10" s="22">
        <v>3</v>
      </c>
      <c r="R10" s="22">
        <v>2</v>
      </c>
      <c r="S10" s="23"/>
      <c r="T10" s="24"/>
      <c r="U10" s="22">
        <v>2</v>
      </c>
      <c r="V10" s="22">
        <v>2</v>
      </c>
      <c r="W10" s="22">
        <v>41</v>
      </c>
      <c r="X10" s="22">
        <v>22</v>
      </c>
      <c r="Y10" s="31"/>
      <c r="Z10" s="22"/>
      <c r="AA10" s="22">
        <v>2</v>
      </c>
      <c r="AB10" s="22"/>
      <c r="AC10" s="22"/>
      <c r="AD10" s="22"/>
      <c r="AE10" s="22"/>
      <c r="AF10" s="22"/>
      <c r="AG10" s="32"/>
      <c r="AH10" s="22"/>
      <c r="AI10" s="22"/>
      <c r="AJ10" s="22"/>
      <c r="AK10" s="22"/>
      <c r="AL10" s="22"/>
      <c r="AM10" s="22">
        <f>SUM(D10:AF10)</f>
        <v>80</v>
      </c>
      <c r="AN10" s="26"/>
    </row>
    <row r="11" s="1" customFormat="1" spans="1:40">
      <c r="A11" s="20"/>
      <c r="B11" s="27" t="s">
        <v>105</v>
      </c>
      <c r="C11" s="22">
        <v>100</v>
      </c>
      <c r="D11" s="22"/>
      <c r="E11" s="22">
        <v>2</v>
      </c>
      <c r="F11" s="22">
        <v>2</v>
      </c>
      <c r="G11" s="22"/>
      <c r="H11" s="22"/>
      <c r="I11" s="22"/>
      <c r="J11" s="22"/>
      <c r="K11" s="23">
        <v>2</v>
      </c>
      <c r="L11" s="24"/>
      <c r="M11" s="22"/>
      <c r="N11" s="22"/>
      <c r="O11" s="22"/>
      <c r="P11" s="22"/>
      <c r="Q11" s="22">
        <v>3</v>
      </c>
      <c r="R11" s="22">
        <v>2</v>
      </c>
      <c r="S11" s="23"/>
      <c r="T11" s="24"/>
      <c r="U11" s="22">
        <v>2</v>
      </c>
      <c r="V11" s="22">
        <v>2</v>
      </c>
      <c r="W11" s="22">
        <v>59</v>
      </c>
      <c r="X11" s="22">
        <v>24</v>
      </c>
      <c r="Y11" s="31"/>
      <c r="Z11" s="22"/>
      <c r="AA11" s="22">
        <v>2</v>
      </c>
      <c r="AB11" s="22"/>
      <c r="AC11" s="22"/>
      <c r="AD11" s="22"/>
      <c r="AE11" s="22"/>
      <c r="AF11" s="22"/>
      <c r="AG11" s="32"/>
      <c r="AH11" s="22"/>
      <c r="AI11" s="22"/>
      <c r="AJ11" s="22"/>
      <c r="AK11" s="22"/>
      <c r="AL11" s="22"/>
      <c r="AM11" s="22">
        <f>SUM(E11:AF11)</f>
        <v>100</v>
      </c>
      <c r="AN11" s="26"/>
    </row>
    <row r="12" s="1" customFormat="1" spans="1:40">
      <c r="A12" s="20"/>
      <c r="B12" s="27" t="s">
        <v>106</v>
      </c>
      <c r="C12" s="22">
        <v>100</v>
      </c>
      <c r="D12" s="22"/>
      <c r="E12" s="22">
        <v>3</v>
      </c>
      <c r="F12" s="22">
        <v>2</v>
      </c>
      <c r="G12" s="22"/>
      <c r="H12" s="22"/>
      <c r="I12" s="22"/>
      <c r="J12" s="22"/>
      <c r="K12" s="23">
        <v>4</v>
      </c>
      <c r="L12" s="24"/>
      <c r="M12" s="22">
        <v>2</v>
      </c>
      <c r="N12" s="22"/>
      <c r="O12" s="22"/>
      <c r="P12" s="22"/>
      <c r="Q12" s="22">
        <v>3</v>
      </c>
      <c r="R12" s="22">
        <v>2</v>
      </c>
      <c r="S12" s="23"/>
      <c r="T12" s="24"/>
      <c r="U12" s="22">
        <v>3</v>
      </c>
      <c r="V12" s="22">
        <v>2</v>
      </c>
      <c r="W12" s="22">
        <v>54</v>
      </c>
      <c r="X12" s="22">
        <v>22</v>
      </c>
      <c r="Y12" s="31"/>
      <c r="Z12" s="22"/>
      <c r="AA12" s="22">
        <v>3</v>
      </c>
      <c r="AB12" s="22"/>
      <c r="AC12" s="22"/>
      <c r="AD12" s="22"/>
      <c r="AE12" s="22"/>
      <c r="AF12" s="22"/>
      <c r="AG12" s="22"/>
      <c r="AH12" s="22"/>
      <c r="AI12" s="32"/>
      <c r="AJ12" s="22"/>
      <c r="AK12" s="22"/>
      <c r="AL12" s="22"/>
      <c r="AM12" s="22">
        <f>SUM(E12:AH12)</f>
        <v>100</v>
      </c>
      <c r="AN12" s="33"/>
    </row>
    <row r="13" s="1" customFormat="1" ht="22.5" spans="1:40">
      <c r="A13" s="20"/>
      <c r="B13" s="34" t="s">
        <v>107</v>
      </c>
      <c r="C13" s="22">
        <v>100</v>
      </c>
      <c r="D13" s="22"/>
      <c r="E13" s="22">
        <v>3</v>
      </c>
      <c r="F13" s="22">
        <v>2</v>
      </c>
      <c r="G13" s="22"/>
      <c r="H13" s="22"/>
      <c r="I13" s="22"/>
      <c r="J13" s="22"/>
      <c r="K13" s="22">
        <v>2</v>
      </c>
      <c r="L13" s="22"/>
      <c r="M13" s="22">
        <v>2</v>
      </c>
      <c r="N13" s="22"/>
      <c r="O13" s="22"/>
      <c r="P13" s="22"/>
      <c r="Q13" s="22">
        <v>3</v>
      </c>
      <c r="R13" s="22">
        <v>2</v>
      </c>
      <c r="S13" s="23"/>
      <c r="T13" s="24"/>
      <c r="U13" s="22">
        <v>4</v>
      </c>
      <c r="V13" s="22">
        <v>3</v>
      </c>
      <c r="W13" s="22">
        <v>34</v>
      </c>
      <c r="X13" s="22">
        <v>21</v>
      </c>
      <c r="Y13" s="35" t="s">
        <v>108</v>
      </c>
      <c r="Z13" s="22">
        <v>20</v>
      </c>
      <c r="AA13" s="22">
        <v>2</v>
      </c>
      <c r="AB13" s="22">
        <v>2</v>
      </c>
      <c r="AC13" s="22"/>
      <c r="AD13" s="22"/>
      <c r="AE13" s="22"/>
      <c r="AF13" s="22"/>
      <c r="AG13" s="22"/>
      <c r="AH13" s="22"/>
      <c r="AI13" s="32"/>
      <c r="AJ13" s="22"/>
      <c r="AK13" s="22"/>
      <c r="AL13" s="22"/>
      <c r="AM13" s="22">
        <f>SUM(E13:AH13)</f>
        <v>100</v>
      </c>
      <c r="AN13" s="36">
        <v>12800</v>
      </c>
    </row>
    <row r="14" s="1" customFormat="1" ht="22.5" spans="1:40">
      <c r="A14" s="34" t="s">
        <v>50</v>
      </c>
      <c r="B14" s="30" t="s">
        <v>109</v>
      </c>
      <c r="C14" s="37">
        <v>230</v>
      </c>
      <c r="D14" s="37"/>
      <c r="E14" s="22">
        <v>3</v>
      </c>
      <c r="F14" s="22">
        <v>2</v>
      </c>
      <c r="G14" s="37"/>
      <c r="H14" s="37"/>
      <c r="I14" s="37"/>
      <c r="J14" s="37"/>
      <c r="K14" s="22">
        <v>2</v>
      </c>
      <c r="L14" s="22"/>
      <c r="M14" s="37">
        <v>2</v>
      </c>
      <c r="N14" s="37"/>
      <c r="O14" s="37"/>
      <c r="P14" s="37"/>
      <c r="Q14" s="22">
        <v>6</v>
      </c>
      <c r="R14" s="22">
        <v>2</v>
      </c>
      <c r="S14" s="23">
        <v>2</v>
      </c>
      <c r="T14" s="24"/>
      <c r="U14" s="22">
        <v>5</v>
      </c>
      <c r="V14" s="22">
        <v>3</v>
      </c>
      <c r="W14" s="37">
        <v>131</v>
      </c>
      <c r="X14" s="22">
        <v>36</v>
      </c>
      <c r="Y14" s="28" t="s">
        <v>110</v>
      </c>
      <c r="Z14" s="38">
        <v>30</v>
      </c>
      <c r="AA14" s="22">
        <v>2</v>
      </c>
      <c r="AB14" s="22">
        <v>2</v>
      </c>
      <c r="AC14" s="37"/>
      <c r="AD14" s="22"/>
      <c r="AE14" s="22"/>
      <c r="AF14" s="22"/>
      <c r="AG14" s="22"/>
      <c r="AH14" s="22"/>
      <c r="AI14" s="22"/>
      <c r="AJ14" s="22"/>
      <c r="AK14" s="22">
        <v>2</v>
      </c>
      <c r="AL14" s="22"/>
      <c r="AM14" s="22">
        <f>SUM(D14:AK14)</f>
        <v>230</v>
      </c>
      <c r="AN14" s="36">
        <v>12800</v>
      </c>
    </row>
    <row r="15" s="1" customFormat="1" ht="22.5" spans="1:40">
      <c r="A15" s="20"/>
      <c r="B15" s="27" t="s">
        <v>111</v>
      </c>
      <c r="C15" s="22">
        <v>250</v>
      </c>
      <c r="D15" s="22"/>
      <c r="E15" s="22">
        <v>3</v>
      </c>
      <c r="F15" s="22">
        <v>2</v>
      </c>
      <c r="G15" s="22"/>
      <c r="H15" s="22"/>
      <c r="I15" s="22">
        <v>2</v>
      </c>
      <c r="J15" s="22"/>
      <c r="K15" s="23">
        <v>4</v>
      </c>
      <c r="L15" s="24"/>
      <c r="M15" s="22">
        <v>2</v>
      </c>
      <c r="N15" s="22"/>
      <c r="O15" s="22"/>
      <c r="P15" s="22"/>
      <c r="Q15" s="22">
        <v>6</v>
      </c>
      <c r="R15" s="22">
        <v>2</v>
      </c>
      <c r="S15" s="23">
        <v>2</v>
      </c>
      <c r="T15" s="24"/>
      <c r="U15" s="22">
        <v>5</v>
      </c>
      <c r="V15" s="22">
        <v>3</v>
      </c>
      <c r="W15" s="22">
        <v>148</v>
      </c>
      <c r="X15" s="22">
        <v>34</v>
      </c>
      <c r="Y15" s="35" t="s">
        <v>112</v>
      </c>
      <c r="Z15" s="22">
        <v>30</v>
      </c>
      <c r="AA15" s="22">
        <v>3</v>
      </c>
      <c r="AB15" s="22">
        <v>2</v>
      </c>
      <c r="AC15" s="22"/>
      <c r="AD15" s="22"/>
      <c r="AE15" s="22"/>
      <c r="AF15" s="22"/>
      <c r="AG15" s="22"/>
      <c r="AH15" s="22"/>
      <c r="AI15" s="22"/>
      <c r="AJ15" s="22"/>
      <c r="AK15" s="22">
        <v>2</v>
      </c>
      <c r="AL15" s="22"/>
      <c r="AM15" s="22">
        <f>SUM(E15:AK15)</f>
        <v>250</v>
      </c>
      <c r="AN15" s="36"/>
    </row>
    <row r="16" s="1" customFormat="1" spans="1:40">
      <c r="A16" s="20"/>
      <c r="B16" s="39" t="s">
        <v>113</v>
      </c>
      <c r="C16" s="22">
        <v>220</v>
      </c>
      <c r="D16" s="22"/>
      <c r="E16" s="22">
        <v>4</v>
      </c>
      <c r="F16" s="22">
        <v>2</v>
      </c>
      <c r="G16" s="22"/>
      <c r="H16" s="22"/>
      <c r="I16" s="22"/>
      <c r="J16" s="22"/>
      <c r="K16" s="23">
        <v>2</v>
      </c>
      <c r="L16" s="24"/>
      <c r="M16" s="22">
        <v>2</v>
      </c>
      <c r="N16" s="22">
        <v>2</v>
      </c>
      <c r="O16" s="22"/>
      <c r="P16" s="22"/>
      <c r="Q16" s="22">
        <v>4</v>
      </c>
      <c r="R16" s="22">
        <v>2</v>
      </c>
      <c r="S16" s="23"/>
      <c r="T16" s="24"/>
      <c r="U16" s="22">
        <v>6</v>
      </c>
      <c r="V16" s="22">
        <v>2</v>
      </c>
      <c r="W16" s="22">
        <v>157</v>
      </c>
      <c r="X16" s="22">
        <v>33</v>
      </c>
      <c r="Y16" s="35"/>
      <c r="Z16" s="22"/>
      <c r="AA16" s="22">
        <v>2</v>
      </c>
      <c r="AB16" s="22">
        <v>2</v>
      </c>
      <c r="AC16" s="22"/>
      <c r="AD16" s="22"/>
      <c r="AE16" s="22"/>
      <c r="AF16" s="22"/>
      <c r="AG16" s="22"/>
      <c r="AH16" s="22"/>
      <c r="AI16" s="22"/>
      <c r="AJ16" s="22"/>
      <c r="AK16" s="32"/>
      <c r="AL16" s="22"/>
      <c r="AM16" s="22">
        <f>SUM(E16:AJ16)</f>
        <v>220</v>
      </c>
      <c r="AN16" s="36">
        <v>15800</v>
      </c>
    </row>
    <row r="17" s="1" customFormat="1" spans="1:40">
      <c r="A17" s="20"/>
      <c r="B17" s="30" t="s">
        <v>114</v>
      </c>
      <c r="C17" s="22">
        <v>300</v>
      </c>
      <c r="D17" s="22"/>
      <c r="E17" s="22">
        <v>3</v>
      </c>
      <c r="F17" s="22">
        <v>2</v>
      </c>
      <c r="G17" s="22"/>
      <c r="H17" s="22"/>
      <c r="I17" s="22">
        <v>2</v>
      </c>
      <c r="J17" s="22"/>
      <c r="K17" s="23">
        <v>2</v>
      </c>
      <c r="L17" s="24"/>
      <c r="M17" s="22">
        <v>2</v>
      </c>
      <c r="N17" s="22">
        <v>2</v>
      </c>
      <c r="O17" s="22">
        <v>2</v>
      </c>
      <c r="P17" s="22"/>
      <c r="Q17" s="22">
        <v>4</v>
      </c>
      <c r="R17" s="22">
        <v>2</v>
      </c>
      <c r="S17" s="23">
        <v>2</v>
      </c>
      <c r="T17" s="24"/>
      <c r="U17" s="22">
        <v>7</v>
      </c>
      <c r="V17" s="22">
        <v>3</v>
      </c>
      <c r="W17" s="22">
        <v>221</v>
      </c>
      <c r="X17" s="22">
        <v>39</v>
      </c>
      <c r="Y17" s="35"/>
      <c r="Z17" s="22"/>
      <c r="AA17" s="22">
        <v>3</v>
      </c>
      <c r="AB17" s="22">
        <v>2</v>
      </c>
      <c r="AC17" s="22"/>
      <c r="AD17" s="22"/>
      <c r="AE17" s="22"/>
      <c r="AF17" s="22"/>
      <c r="AG17" s="22"/>
      <c r="AH17" s="22"/>
      <c r="AI17" s="22"/>
      <c r="AJ17" s="22"/>
      <c r="AK17" s="22">
        <v>2</v>
      </c>
      <c r="AL17" s="22"/>
      <c r="AM17" s="22">
        <f>SUM(E17:AK17)</f>
        <v>300</v>
      </c>
      <c r="AN17" s="36"/>
    </row>
    <row r="18" s="2" customFormat="1" ht="22.5" spans="1:40">
      <c r="A18" s="34" t="s">
        <v>62</v>
      </c>
      <c r="B18" s="30" t="s">
        <v>115</v>
      </c>
      <c r="C18" s="38">
        <v>200</v>
      </c>
      <c r="D18" s="38"/>
      <c r="E18" s="38">
        <v>3</v>
      </c>
      <c r="F18" s="38">
        <v>2</v>
      </c>
      <c r="G18" s="38"/>
      <c r="H18" s="38"/>
      <c r="I18" s="38"/>
      <c r="J18" s="38"/>
      <c r="K18" s="40">
        <v>2</v>
      </c>
      <c r="L18" s="41"/>
      <c r="M18" s="38"/>
      <c r="N18" s="38"/>
      <c r="O18" s="38"/>
      <c r="P18" s="38"/>
      <c r="Q18" s="38">
        <v>3</v>
      </c>
      <c r="R18" s="38">
        <v>2</v>
      </c>
      <c r="S18" s="40"/>
      <c r="T18" s="41"/>
      <c r="U18" s="38">
        <v>5</v>
      </c>
      <c r="V18" s="38">
        <v>3</v>
      </c>
      <c r="W18" s="38">
        <v>89</v>
      </c>
      <c r="X18" s="38">
        <v>31</v>
      </c>
      <c r="Y18" s="35" t="s">
        <v>116</v>
      </c>
      <c r="Z18" s="22">
        <v>25</v>
      </c>
      <c r="AA18" s="38">
        <v>3</v>
      </c>
      <c r="AB18" s="38">
        <v>2</v>
      </c>
      <c r="AC18" s="38"/>
      <c r="AD18" s="22"/>
      <c r="AE18" s="22"/>
      <c r="AF18" s="22"/>
      <c r="AG18" s="22"/>
      <c r="AH18" s="22"/>
      <c r="AI18" s="22"/>
      <c r="AJ18" s="22"/>
      <c r="AK18" s="22"/>
      <c r="AL18" s="38"/>
      <c r="AM18" s="22">
        <f>SUM(E18:AJ18)</f>
        <v>170</v>
      </c>
      <c r="AN18" s="26">
        <v>12800</v>
      </c>
    </row>
    <row r="19" s="2" customFormat="1" ht="22.5" spans="1:40">
      <c r="A19" s="20"/>
      <c r="B19" s="42"/>
      <c r="C19" s="37"/>
      <c r="D19" s="37"/>
      <c r="E19" s="37"/>
      <c r="F19" s="37"/>
      <c r="G19" s="37"/>
      <c r="H19" s="37"/>
      <c r="I19" s="37"/>
      <c r="J19" s="37"/>
      <c r="K19" s="43"/>
      <c r="L19" s="44"/>
      <c r="M19" s="37"/>
      <c r="N19" s="37"/>
      <c r="O19" s="37"/>
      <c r="P19" s="37"/>
      <c r="Q19" s="37"/>
      <c r="R19" s="37"/>
      <c r="S19" s="43"/>
      <c r="T19" s="44"/>
      <c r="U19" s="37"/>
      <c r="V19" s="37"/>
      <c r="W19" s="37"/>
      <c r="X19" s="37"/>
      <c r="Y19" s="35" t="s">
        <v>117</v>
      </c>
      <c r="Z19" s="22">
        <v>30</v>
      </c>
      <c r="AA19" s="37"/>
      <c r="AB19" s="37"/>
      <c r="AC19" s="37"/>
      <c r="AD19" s="22"/>
      <c r="AE19" s="22"/>
      <c r="AF19" s="22"/>
      <c r="AG19" s="22"/>
      <c r="AH19" s="22"/>
      <c r="AI19" s="22"/>
      <c r="AJ19" s="22"/>
      <c r="AK19" s="22"/>
      <c r="AL19" s="37"/>
      <c r="AM19" s="22"/>
      <c r="AN19" s="26"/>
    </row>
    <row r="20" s="2" customFormat="1" spans="1:40">
      <c r="A20" s="20"/>
      <c r="B20" s="39" t="s">
        <v>118</v>
      </c>
      <c r="C20" s="22">
        <v>60</v>
      </c>
      <c r="D20" s="22"/>
      <c r="E20" s="22">
        <v>2</v>
      </c>
      <c r="F20" s="22">
        <v>2</v>
      </c>
      <c r="G20" s="22"/>
      <c r="H20" s="22"/>
      <c r="I20" s="22"/>
      <c r="J20" s="22"/>
      <c r="K20" s="23">
        <v>2</v>
      </c>
      <c r="L20" s="24"/>
      <c r="M20" s="22">
        <v>2</v>
      </c>
      <c r="N20" s="22"/>
      <c r="O20" s="22"/>
      <c r="P20" s="22"/>
      <c r="Q20" s="22">
        <v>3</v>
      </c>
      <c r="R20" s="22">
        <v>2</v>
      </c>
      <c r="S20" s="23"/>
      <c r="T20" s="24"/>
      <c r="U20" s="22">
        <v>6</v>
      </c>
      <c r="V20" s="22">
        <v>3</v>
      </c>
      <c r="W20" s="22">
        <v>22</v>
      </c>
      <c r="X20" s="22">
        <v>13</v>
      </c>
      <c r="Y20" s="35"/>
      <c r="Z20" s="22"/>
      <c r="AA20" s="22">
        <v>3</v>
      </c>
      <c r="AB20" s="22"/>
      <c r="AC20" s="22"/>
      <c r="AD20" s="22"/>
      <c r="AE20" s="22"/>
      <c r="AF20" s="22"/>
      <c r="AG20" s="22"/>
      <c r="AH20" s="22"/>
      <c r="AI20" s="32"/>
      <c r="AJ20" s="22"/>
      <c r="AK20" s="22"/>
      <c r="AL20" s="22"/>
      <c r="AM20" s="22">
        <f>SUM(E20:AH20)</f>
        <v>60</v>
      </c>
      <c r="AN20" s="26"/>
    </row>
    <row r="21" s="2" customFormat="1" spans="1:40">
      <c r="A21" s="20"/>
      <c r="B21" s="27" t="s">
        <v>119</v>
      </c>
      <c r="C21" s="22">
        <v>100</v>
      </c>
      <c r="D21" s="22"/>
      <c r="E21" s="22">
        <v>2</v>
      </c>
      <c r="F21" s="22">
        <v>2</v>
      </c>
      <c r="G21" s="38"/>
      <c r="H21" s="38"/>
      <c r="I21" s="38"/>
      <c r="J21" s="38"/>
      <c r="K21" s="40">
        <v>2</v>
      </c>
      <c r="L21" s="41"/>
      <c r="M21" s="38">
        <v>2</v>
      </c>
      <c r="N21" s="38"/>
      <c r="O21" s="38">
        <v>2</v>
      </c>
      <c r="P21" s="38"/>
      <c r="Q21" s="38">
        <v>3</v>
      </c>
      <c r="R21" s="22">
        <v>2</v>
      </c>
      <c r="S21" s="23"/>
      <c r="T21" s="24"/>
      <c r="U21" s="38">
        <v>5</v>
      </c>
      <c r="V21" s="22">
        <v>3</v>
      </c>
      <c r="W21" s="38">
        <v>51</v>
      </c>
      <c r="X21" s="22">
        <v>21</v>
      </c>
      <c r="Y21" s="25"/>
      <c r="Z21" s="38"/>
      <c r="AA21" s="38">
        <v>3</v>
      </c>
      <c r="AB21" s="22">
        <v>2</v>
      </c>
      <c r="AC21" s="38"/>
      <c r="AD21" s="22"/>
      <c r="AE21" s="22"/>
      <c r="AF21" s="22"/>
      <c r="AG21" s="22"/>
      <c r="AH21" s="22"/>
      <c r="AI21" s="32"/>
      <c r="AJ21" s="22"/>
      <c r="AK21" s="22"/>
      <c r="AL21" s="38"/>
      <c r="AM21" s="38">
        <f>SUM(E21:AH21)</f>
        <v>100</v>
      </c>
      <c r="AN21" s="26"/>
    </row>
    <row r="22" s="1" customFormat="1" spans="1:40">
      <c r="A22" s="20"/>
      <c r="B22" s="21" t="s">
        <v>120</v>
      </c>
      <c r="C22" s="22">
        <v>140</v>
      </c>
      <c r="D22" s="22"/>
      <c r="E22" s="22">
        <v>3</v>
      </c>
      <c r="F22" s="22">
        <v>2</v>
      </c>
      <c r="G22" s="22"/>
      <c r="H22" s="22"/>
      <c r="I22" s="22"/>
      <c r="J22" s="22"/>
      <c r="K22" s="23">
        <v>2</v>
      </c>
      <c r="L22" s="24"/>
      <c r="M22" s="22"/>
      <c r="N22" s="22"/>
      <c r="O22" s="22">
        <v>2</v>
      </c>
      <c r="P22" s="22"/>
      <c r="Q22" s="22">
        <v>3</v>
      </c>
      <c r="R22" s="22">
        <v>2</v>
      </c>
      <c r="S22" s="23"/>
      <c r="T22" s="24"/>
      <c r="U22" s="22">
        <v>5</v>
      </c>
      <c r="V22" s="22">
        <v>2</v>
      </c>
      <c r="W22" s="22">
        <v>93</v>
      </c>
      <c r="X22" s="22">
        <v>24</v>
      </c>
      <c r="Y22" s="35"/>
      <c r="Z22" s="22"/>
      <c r="AA22" s="22">
        <v>2</v>
      </c>
      <c r="AB22" s="22"/>
      <c r="AC22" s="22"/>
      <c r="AD22" s="22"/>
      <c r="AE22" s="22"/>
      <c r="AF22" s="22"/>
      <c r="AG22" s="22"/>
      <c r="AH22" s="22"/>
      <c r="AI22" s="32"/>
      <c r="AJ22" s="22"/>
      <c r="AK22" s="22"/>
      <c r="AL22" s="22"/>
      <c r="AM22" s="22">
        <f>SUM(E22:AH22)</f>
        <v>140</v>
      </c>
      <c r="AN22" s="36">
        <v>13900</v>
      </c>
    </row>
    <row r="23" s="1" customFormat="1" ht="22.5" spans="1:40">
      <c r="A23" s="45"/>
      <c r="B23" s="21" t="s">
        <v>121</v>
      </c>
      <c r="C23" s="22">
        <v>270</v>
      </c>
      <c r="D23" s="22"/>
      <c r="E23" s="22">
        <v>3</v>
      </c>
      <c r="F23" s="22">
        <v>3</v>
      </c>
      <c r="G23" s="22"/>
      <c r="H23" s="22"/>
      <c r="I23" s="22"/>
      <c r="J23" s="22"/>
      <c r="K23" s="23">
        <v>3</v>
      </c>
      <c r="L23" s="24"/>
      <c r="M23" s="22">
        <v>2</v>
      </c>
      <c r="N23" s="22">
        <v>3</v>
      </c>
      <c r="O23" s="22"/>
      <c r="P23" s="22">
        <v>2</v>
      </c>
      <c r="Q23" s="22">
        <v>3</v>
      </c>
      <c r="R23" s="22">
        <v>3</v>
      </c>
      <c r="S23" s="23">
        <v>2</v>
      </c>
      <c r="T23" s="24"/>
      <c r="U23" s="22">
        <v>5</v>
      </c>
      <c r="V23" s="22">
        <v>4</v>
      </c>
      <c r="W23" s="22">
        <v>32</v>
      </c>
      <c r="X23" s="22">
        <v>65</v>
      </c>
      <c r="Y23" s="35" t="s">
        <v>122</v>
      </c>
      <c r="Z23" s="22">
        <v>130</v>
      </c>
      <c r="AA23" s="22">
        <v>3</v>
      </c>
      <c r="AB23" s="22">
        <v>3</v>
      </c>
      <c r="AC23" s="22"/>
      <c r="AD23" s="22"/>
      <c r="AE23" s="22"/>
      <c r="AF23" s="22"/>
      <c r="AG23" s="22"/>
      <c r="AH23" s="22"/>
      <c r="AI23" s="22"/>
      <c r="AJ23" s="22"/>
      <c r="AK23" s="22">
        <v>2</v>
      </c>
      <c r="AL23" s="22">
        <v>2</v>
      </c>
      <c r="AM23" s="22">
        <f>SUM(E23:AK23)</f>
        <v>268</v>
      </c>
      <c r="AN23" s="36"/>
    </row>
    <row r="24" s="1" customFormat="1" ht="27" spans="1:40">
      <c r="A24" s="21" t="s">
        <v>68</v>
      </c>
      <c r="B24" s="27" t="s">
        <v>123</v>
      </c>
      <c r="C24" s="22">
        <v>125</v>
      </c>
      <c r="D24" s="22"/>
      <c r="E24" s="22">
        <v>2</v>
      </c>
      <c r="F24" s="22">
        <v>2</v>
      </c>
      <c r="G24" s="22"/>
      <c r="H24" s="22"/>
      <c r="I24" s="22"/>
      <c r="J24" s="22"/>
      <c r="K24" s="23">
        <v>2</v>
      </c>
      <c r="L24" s="24"/>
      <c r="M24" s="22"/>
      <c r="N24" s="22">
        <v>2</v>
      </c>
      <c r="O24" s="22"/>
      <c r="P24" s="22"/>
      <c r="Q24" s="22">
        <v>3</v>
      </c>
      <c r="R24" s="22">
        <v>2</v>
      </c>
      <c r="S24" s="23">
        <v>2</v>
      </c>
      <c r="T24" s="24"/>
      <c r="U24" s="22">
        <v>4</v>
      </c>
      <c r="V24" s="22">
        <v>4</v>
      </c>
      <c r="W24" s="22">
        <v>19</v>
      </c>
      <c r="X24" s="22">
        <v>29</v>
      </c>
      <c r="Y24" s="35" t="s">
        <v>124</v>
      </c>
      <c r="Z24" s="22">
        <v>50</v>
      </c>
      <c r="AA24" s="22">
        <v>2</v>
      </c>
      <c r="AB24" s="22">
        <v>2</v>
      </c>
      <c r="AC24" s="22"/>
      <c r="AD24" s="22"/>
      <c r="AE24" s="22"/>
      <c r="AF24" s="22"/>
      <c r="AG24" s="22"/>
      <c r="AH24" s="22"/>
      <c r="AI24" s="22"/>
      <c r="AJ24" s="32"/>
      <c r="AK24" s="22"/>
      <c r="AL24" s="38"/>
      <c r="AM24" s="38">
        <f>SUM(E24:AI24)</f>
        <v>125</v>
      </c>
      <c r="AN24" s="26">
        <v>12800</v>
      </c>
    </row>
    <row r="25" s="1" customFormat="1" ht="21" customHeight="1" spans="1:40">
      <c r="A25" s="34" t="s">
        <v>71</v>
      </c>
      <c r="B25" s="36" t="s">
        <v>125</v>
      </c>
      <c r="C25" s="22">
        <v>200</v>
      </c>
      <c r="D25" s="22"/>
      <c r="E25" s="22">
        <v>4</v>
      </c>
      <c r="F25" s="22">
        <v>3</v>
      </c>
      <c r="G25" s="22"/>
      <c r="H25" s="22"/>
      <c r="I25" s="22">
        <v>1</v>
      </c>
      <c r="J25" s="22">
        <v>2</v>
      </c>
      <c r="K25" s="23">
        <v>5</v>
      </c>
      <c r="L25" s="24"/>
      <c r="M25" s="22">
        <v>2</v>
      </c>
      <c r="N25" s="22">
        <v>3</v>
      </c>
      <c r="O25" s="22">
        <v>2</v>
      </c>
      <c r="P25" s="22">
        <v>3</v>
      </c>
      <c r="Q25" s="22">
        <v>4</v>
      </c>
      <c r="R25" s="22">
        <v>4</v>
      </c>
      <c r="S25" s="23">
        <v>2</v>
      </c>
      <c r="T25" s="24"/>
      <c r="U25" s="22">
        <v>5</v>
      </c>
      <c r="V25" s="22">
        <v>6</v>
      </c>
      <c r="W25" s="46">
        <v>20</v>
      </c>
      <c r="X25" s="46">
        <v>89</v>
      </c>
      <c r="Y25" s="35" t="s">
        <v>126</v>
      </c>
      <c r="Z25" s="22">
        <v>35</v>
      </c>
      <c r="AA25" s="22">
        <v>3</v>
      </c>
      <c r="AB25" s="22">
        <v>3</v>
      </c>
      <c r="AC25" s="22"/>
      <c r="AD25" s="22"/>
      <c r="AE25" s="22"/>
      <c r="AF25" s="22"/>
      <c r="AG25" s="22"/>
      <c r="AH25" s="22"/>
      <c r="AI25" s="22"/>
      <c r="AJ25" s="22"/>
      <c r="AK25" s="22">
        <v>2</v>
      </c>
      <c r="AL25" s="22">
        <v>2</v>
      </c>
      <c r="AM25" s="22">
        <f>SUM(E25:AK25)</f>
        <v>198</v>
      </c>
      <c r="AN25" s="36">
        <v>12800</v>
      </c>
    </row>
    <row r="26" s="1" customFormat="1" ht="22.5" spans="1:40">
      <c r="A26" s="20"/>
      <c r="B26" s="47" t="s">
        <v>127</v>
      </c>
      <c r="C26" s="38">
        <v>125</v>
      </c>
      <c r="D26" s="22"/>
      <c r="E26" s="22">
        <v>4</v>
      </c>
      <c r="F26" s="22">
        <v>3</v>
      </c>
      <c r="G26" s="22"/>
      <c r="H26" s="22"/>
      <c r="I26" s="22"/>
      <c r="J26" s="22">
        <v>2</v>
      </c>
      <c r="K26" s="23">
        <v>2</v>
      </c>
      <c r="L26" s="24"/>
      <c r="M26" s="22">
        <v>1</v>
      </c>
      <c r="N26" s="22">
        <v>2</v>
      </c>
      <c r="O26" s="22"/>
      <c r="P26" s="22">
        <v>2</v>
      </c>
      <c r="Q26" s="22">
        <v>3</v>
      </c>
      <c r="R26" s="22">
        <v>2</v>
      </c>
      <c r="S26" s="23">
        <v>2</v>
      </c>
      <c r="T26" s="24"/>
      <c r="U26" s="22">
        <v>2</v>
      </c>
      <c r="V26" s="22">
        <v>3</v>
      </c>
      <c r="W26" s="22">
        <v>12</v>
      </c>
      <c r="X26" s="22">
        <v>14</v>
      </c>
      <c r="Y26" s="35" t="s">
        <v>128</v>
      </c>
      <c r="Z26" s="22">
        <v>20</v>
      </c>
      <c r="AA26" s="22">
        <v>2</v>
      </c>
      <c r="AB26" s="22">
        <v>2</v>
      </c>
      <c r="AC26" s="22"/>
      <c r="AD26" s="22"/>
      <c r="AE26" s="22"/>
      <c r="AF26" s="22"/>
      <c r="AG26" s="22"/>
      <c r="AH26" s="22"/>
      <c r="AI26" s="22"/>
      <c r="AJ26" s="22"/>
      <c r="AK26" s="32"/>
      <c r="AL26" s="22">
        <v>2</v>
      </c>
      <c r="AM26" s="22">
        <f>SUM(E26:AJ26)</f>
        <v>78</v>
      </c>
      <c r="AN26" s="36"/>
    </row>
    <row r="27" s="1" customFormat="1" ht="22.5" spans="1:40">
      <c r="A27" s="20"/>
      <c r="B27" s="48"/>
      <c r="C27" s="37"/>
      <c r="D27" s="22"/>
      <c r="E27" s="22"/>
      <c r="F27" s="22"/>
      <c r="G27" s="22"/>
      <c r="H27" s="22"/>
      <c r="I27" s="22"/>
      <c r="J27" s="22"/>
      <c r="K27" s="23"/>
      <c r="L27" s="24"/>
      <c r="M27" s="22"/>
      <c r="N27" s="22"/>
      <c r="O27" s="22"/>
      <c r="P27" s="22"/>
      <c r="Q27" s="22"/>
      <c r="R27" s="22"/>
      <c r="S27" s="23"/>
      <c r="T27" s="24"/>
      <c r="U27" s="22"/>
      <c r="V27" s="22"/>
      <c r="W27" s="22"/>
      <c r="X27" s="22"/>
      <c r="Y27" s="35" t="s">
        <v>129</v>
      </c>
      <c r="Z27" s="22">
        <v>45</v>
      </c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36"/>
    </row>
    <row r="28" s="1" customFormat="1" ht="22.5" spans="1:40">
      <c r="A28" s="45"/>
      <c r="B28" s="22" t="s">
        <v>130</v>
      </c>
      <c r="C28" s="22">
        <v>100</v>
      </c>
      <c r="D28" s="22"/>
      <c r="E28" s="22">
        <v>5</v>
      </c>
      <c r="F28" s="22">
        <v>2</v>
      </c>
      <c r="G28" s="22"/>
      <c r="H28" s="22"/>
      <c r="I28" s="22"/>
      <c r="J28" s="22"/>
      <c r="K28" s="23">
        <v>2</v>
      </c>
      <c r="L28" s="24"/>
      <c r="M28" s="22"/>
      <c r="N28" s="22">
        <v>2</v>
      </c>
      <c r="O28" s="22"/>
      <c r="P28" s="22">
        <v>2</v>
      </c>
      <c r="Q28" s="22">
        <v>4</v>
      </c>
      <c r="R28" s="22">
        <v>2</v>
      </c>
      <c r="S28" s="23"/>
      <c r="T28" s="24"/>
      <c r="U28" s="22">
        <v>2</v>
      </c>
      <c r="V28" s="22">
        <v>3</v>
      </c>
      <c r="W28" s="22">
        <v>12</v>
      </c>
      <c r="X28" s="22">
        <v>37</v>
      </c>
      <c r="Y28" s="35" t="s">
        <v>126</v>
      </c>
      <c r="Z28" s="22">
        <v>25</v>
      </c>
      <c r="AA28" s="22">
        <v>2</v>
      </c>
      <c r="AB28" s="22"/>
      <c r="AC28" s="22"/>
      <c r="AD28" s="22"/>
      <c r="AE28" s="22"/>
      <c r="AF28" s="22"/>
      <c r="AG28" s="22"/>
      <c r="AH28" s="22"/>
      <c r="AI28" s="22"/>
      <c r="AJ28" s="32"/>
      <c r="AK28" s="22"/>
      <c r="AL28" s="22"/>
      <c r="AM28" s="22">
        <f>SUM(E28:AI28)</f>
        <v>100</v>
      </c>
      <c r="AN28" s="36"/>
    </row>
    <row r="29" spans="1:40">
      <c r="A29" s="49" t="s">
        <v>131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</row>
    <row r="30" spans="1:40">
      <c r="A30" s="49" t="s">
        <v>92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</sheetData>
  <mergeCells count="134">
    <mergeCell ref="A1:AN1"/>
    <mergeCell ref="E2:F2"/>
    <mergeCell ref="I2:J2"/>
    <mergeCell ref="K2:L2"/>
    <mergeCell ref="M2:N2"/>
    <mergeCell ref="O2:P2"/>
    <mergeCell ref="Q2:R2"/>
    <mergeCell ref="S2:T2"/>
    <mergeCell ref="U2:V2"/>
    <mergeCell ref="W2:Z2"/>
    <mergeCell ref="AA2:AB2"/>
    <mergeCell ref="AK2:AL2"/>
    <mergeCell ref="A3:B3"/>
    <mergeCell ref="K3:L3"/>
    <mergeCell ref="S3:T3"/>
    <mergeCell ref="Y3:Z3"/>
    <mergeCell ref="E4:F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K4:AL4"/>
    <mergeCell ref="K5:L5"/>
    <mergeCell ref="S5:T5"/>
    <mergeCell ref="Y5:Z5"/>
    <mergeCell ref="K6:L6"/>
    <mergeCell ref="S6:T6"/>
    <mergeCell ref="K7:L7"/>
    <mergeCell ref="S7:T7"/>
    <mergeCell ref="K8:L8"/>
    <mergeCell ref="S8:T8"/>
    <mergeCell ref="K9:L9"/>
    <mergeCell ref="S9:T9"/>
    <mergeCell ref="K10:L10"/>
    <mergeCell ref="S10:T10"/>
    <mergeCell ref="K11:L11"/>
    <mergeCell ref="S11:T11"/>
    <mergeCell ref="K12:L12"/>
    <mergeCell ref="S12:T12"/>
    <mergeCell ref="K13:L13"/>
    <mergeCell ref="S13:T13"/>
    <mergeCell ref="K14:L14"/>
    <mergeCell ref="S14:T14"/>
    <mergeCell ref="K15:L15"/>
    <mergeCell ref="S15:T15"/>
    <mergeCell ref="K16:L16"/>
    <mergeCell ref="S16:T16"/>
    <mergeCell ref="K17:L17"/>
    <mergeCell ref="S17:T17"/>
    <mergeCell ref="K20:L20"/>
    <mergeCell ref="S20:T20"/>
    <mergeCell ref="K21:L21"/>
    <mergeCell ref="S21:T21"/>
    <mergeCell ref="K22:L22"/>
    <mergeCell ref="S22:T22"/>
    <mergeCell ref="K23:L23"/>
    <mergeCell ref="S23:T23"/>
    <mergeCell ref="K24:L24"/>
    <mergeCell ref="S24:T24"/>
    <mergeCell ref="K25:L25"/>
    <mergeCell ref="S25:T25"/>
    <mergeCell ref="K26:L26"/>
    <mergeCell ref="S26:T26"/>
    <mergeCell ref="K27:L27"/>
    <mergeCell ref="S27:T27"/>
    <mergeCell ref="K28:L28"/>
    <mergeCell ref="S28:T28"/>
    <mergeCell ref="A29:U29"/>
    <mergeCell ref="A30:S30"/>
    <mergeCell ref="A6:A13"/>
    <mergeCell ref="A14:A17"/>
    <mergeCell ref="A18:A23"/>
    <mergeCell ref="A25:A28"/>
    <mergeCell ref="B18:B19"/>
    <mergeCell ref="B26:B27"/>
    <mergeCell ref="C4:C5"/>
    <mergeCell ref="C18:C19"/>
    <mergeCell ref="C26:C27"/>
    <mergeCell ref="D4:D5"/>
    <mergeCell ref="D18:D19"/>
    <mergeCell ref="E18:E19"/>
    <mergeCell ref="F18:F19"/>
    <mergeCell ref="G4:G5"/>
    <mergeCell ref="G18:G19"/>
    <mergeCell ref="H4:H5"/>
    <mergeCell ref="H18:H19"/>
    <mergeCell ref="I18:I19"/>
    <mergeCell ref="J18:J19"/>
    <mergeCell ref="M18:M19"/>
    <mergeCell ref="N18:N19"/>
    <mergeCell ref="O18:O19"/>
    <mergeCell ref="P18:P19"/>
    <mergeCell ref="Q18:Q19"/>
    <mergeCell ref="R18:R19"/>
    <mergeCell ref="U18:U19"/>
    <mergeCell ref="V18:V19"/>
    <mergeCell ref="W18:W19"/>
    <mergeCell ref="X18:X19"/>
    <mergeCell ref="Y6:Y7"/>
    <mergeCell ref="AA18:AA19"/>
    <mergeCell ref="AB18:AB19"/>
    <mergeCell ref="AC4:AC5"/>
    <mergeCell ref="AC18:AC19"/>
    <mergeCell ref="AD4:AD5"/>
    <mergeCell ref="AD18:AD19"/>
    <mergeCell ref="AE4:AE5"/>
    <mergeCell ref="AE18:AE19"/>
    <mergeCell ref="AF4:AF5"/>
    <mergeCell ref="AF18:AF19"/>
    <mergeCell ref="AG4:AG5"/>
    <mergeCell ref="AG18:AG19"/>
    <mergeCell ref="AH4:AH5"/>
    <mergeCell ref="AH18:AH19"/>
    <mergeCell ref="AI4:AI5"/>
    <mergeCell ref="AI18:AI19"/>
    <mergeCell ref="AJ4:AJ5"/>
    <mergeCell ref="AJ18:AJ19"/>
    <mergeCell ref="AK18:AK19"/>
    <mergeCell ref="AL18:AL19"/>
    <mergeCell ref="AN6:AN12"/>
    <mergeCell ref="AN14:AN15"/>
    <mergeCell ref="AN16:AN17"/>
    <mergeCell ref="AN18:AN21"/>
    <mergeCell ref="AN22:AN23"/>
    <mergeCell ref="AN25:AN28"/>
    <mergeCell ref="K18:L19"/>
    <mergeCell ref="S18:T19"/>
    <mergeCell ref="A4:B5"/>
  </mergeCells>
  <pageMargins left="0.29" right="0.236111111111111" top="0.47" bottom="0.28" header="0.3" footer="0.17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wsyu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</vt:lpstr>
      <vt:lpstr>专科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wq</dc:creator>
  <cp:lastModifiedBy>王群</cp:lastModifiedBy>
  <dcterms:created xsi:type="dcterms:W3CDTF">2024-05-20T06:24:00Z</dcterms:created>
  <cp:lastPrinted>2025-06-06T08:19:00Z</cp:lastPrinted>
  <dcterms:modified xsi:type="dcterms:W3CDTF">2026-10-26T03:05:49Z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16C3BE8245574D67AAE294A9DF326ACF_13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